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enizderin/Downloads/"/>
    </mc:Choice>
  </mc:AlternateContent>
  <xr:revisionPtr revIDLastSave="0" documentId="13_ncr:1_{76A80B75-AD83-D144-BDD9-F0ECE5FAE88E}" xr6:coauthVersionLast="47" xr6:coauthVersionMax="47" xr10:uidLastSave="{00000000-0000-0000-0000-000000000000}"/>
  <workbookProtection workbookPassword="DDCF" lockStructure="1"/>
  <bookViews>
    <workbookView xWindow="0" yWindow="0" windowWidth="28800" windowHeight="18000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Ders_Programı!$A$1:$O$200</definedName>
    <definedName name="_xlnm.Print_Titles" localSheetId="6">Ders_Programı!$1:$2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U178" i="6" s="1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P170" i="6" s="1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P138" i="6" s="1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T118" i="5" s="1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6" i="3" s="1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N108" i="3" s="1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N100" i="6" s="1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R94" i="6" s="1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K86" i="6" s="1"/>
  <c r="BI86" i="1" s="1"/>
  <c r="H86" i="10"/>
  <c r="G86" i="10"/>
  <c r="P86" i="4" s="1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J82" i="2" s="1"/>
  <c r="J82" i="1" s="1"/>
  <c r="H82" i="10"/>
  <c r="G82" i="10"/>
  <c r="T82" i="6" s="1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F78" i="2" s="1"/>
  <c r="F78" i="1" s="1"/>
  <c r="H78" i="10"/>
  <c r="G78" i="10"/>
  <c r="F78" i="10"/>
  <c r="T78" i="5" s="1"/>
  <c r="E78" i="10"/>
  <c r="R78" i="5" s="1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V74" i="2" s="1"/>
  <c r="V74" i="1" s="1"/>
  <c r="H74" i="10"/>
  <c r="G74" i="10"/>
  <c r="F74" i="10"/>
  <c r="E74" i="10"/>
  <c r="W74" i="5" s="1"/>
  <c r="J73" i="10"/>
  <c r="I73" i="10"/>
  <c r="H73" i="10"/>
  <c r="G73" i="10"/>
  <c r="F73" i="10"/>
  <c r="E73" i="10"/>
  <c r="J72" i="10"/>
  <c r="I72" i="10"/>
  <c r="H72" i="10"/>
  <c r="G72" i="10"/>
  <c r="F72" i="10"/>
  <c r="E72" i="10"/>
  <c r="M72" i="4" s="1"/>
  <c r="AM72" i="1" s="1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R64" i="6" s="1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L60" i="6" s="1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H56" i="5" s="1"/>
  <c r="AT56" i="1" s="1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I52" i="4" s="1"/>
  <c r="AI52" i="1" s="1"/>
  <c r="J51" i="10"/>
  <c r="I51" i="10"/>
  <c r="H51" i="10"/>
  <c r="G51" i="10"/>
  <c r="F51" i="10"/>
  <c r="E51" i="10"/>
  <c r="J50" i="10"/>
  <c r="I50" i="10"/>
  <c r="P50" i="2" s="1"/>
  <c r="P50" i="1" s="1"/>
  <c r="H50" i="10"/>
  <c r="G50" i="10"/>
  <c r="F50" i="10"/>
  <c r="E50" i="10"/>
  <c r="U50" i="4" s="1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Q42" i="2" s="1"/>
  <c r="Q42" i="1" s="1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E38" i="2" s="1"/>
  <c r="E38" i="1" s="1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M34" i="2" s="1"/>
  <c r="M34" i="1" s="1"/>
  <c r="H34" i="10"/>
  <c r="G34" i="10"/>
  <c r="F34" i="10"/>
  <c r="E34" i="10"/>
  <c r="H34" i="6" s="1"/>
  <c r="BF34" i="1" s="1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D30" i="4" s="1"/>
  <c r="AD30" i="1" s="1"/>
  <c r="H30" i="10"/>
  <c r="G30" i="10"/>
  <c r="F30" i="10"/>
  <c r="E30" i="10"/>
  <c r="M30" i="2" s="1"/>
  <c r="M30" i="1" s="1"/>
  <c r="J29" i="10"/>
  <c r="I29" i="10"/>
  <c r="H29" i="10"/>
  <c r="G29" i="10"/>
  <c r="F29" i="10"/>
  <c r="E29" i="10"/>
  <c r="J28" i="10"/>
  <c r="I28" i="10"/>
  <c r="H28" i="10"/>
  <c r="G28" i="10"/>
  <c r="F28" i="10"/>
  <c r="E28" i="10"/>
  <c r="U28" i="2" s="1"/>
  <c r="U28" i="1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T24" i="6" s="1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U182" i="4"/>
  <c r="O170" i="3"/>
  <c r="P170" i="3"/>
  <c r="K162" i="3"/>
  <c r="W166" i="3"/>
  <c r="Q138" i="3"/>
  <c r="P130" i="4"/>
  <c r="D130" i="3"/>
  <c r="X130" i="1" s="1"/>
  <c r="V94" i="6"/>
  <c r="U94" i="5"/>
  <c r="V94" i="4"/>
  <c r="R94" i="4"/>
  <c r="T94" i="3"/>
  <c r="P94" i="3"/>
  <c r="L94" i="3"/>
  <c r="T94" i="5"/>
  <c r="P94" i="5"/>
  <c r="U94" i="4"/>
  <c r="Q94" i="4"/>
  <c r="W94" i="3"/>
  <c r="S94" i="3"/>
  <c r="T94" i="6"/>
  <c r="P94" i="6"/>
  <c r="L94" i="6"/>
  <c r="W94" i="5"/>
  <c r="S94" i="5"/>
  <c r="T94" i="4"/>
  <c r="R94" i="3"/>
  <c r="N94" i="3"/>
  <c r="J94" i="3"/>
  <c r="W94" i="6"/>
  <c r="S94" i="6"/>
  <c r="O94" i="6"/>
  <c r="W94" i="4"/>
  <c r="S94" i="4"/>
  <c r="U94" i="3"/>
  <c r="Q94" i="3"/>
  <c r="M94" i="3"/>
  <c r="U108" i="3"/>
  <c r="R74" i="6"/>
  <c r="P74" i="5"/>
  <c r="W78" i="6"/>
  <c r="U78" i="5"/>
  <c r="R78" i="4"/>
  <c r="R82" i="6"/>
  <c r="Q82" i="6"/>
  <c r="S82" i="4"/>
  <c r="U82" i="3"/>
  <c r="T82" i="5"/>
  <c r="L82" i="5"/>
  <c r="AX82" i="1" s="1"/>
  <c r="S82" i="3"/>
  <c r="F86" i="6"/>
  <c r="BD86" i="1" s="1"/>
  <c r="Q86" i="6"/>
  <c r="V86" i="5"/>
  <c r="I86" i="3"/>
  <c r="AC86" i="1" s="1"/>
  <c r="N86" i="4"/>
  <c r="AN86" i="1" s="1"/>
  <c r="P86" i="3"/>
  <c r="D86" i="5"/>
  <c r="AP86" i="1" s="1"/>
  <c r="I86" i="4"/>
  <c r="AI86" i="1" s="1"/>
  <c r="R74" i="2"/>
  <c r="R74" i="1" s="1"/>
  <c r="N78" i="2"/>
  <c r="N78" i="1" s="1"/>
  <c r="V82" i="2"/>
  <c r="V82" i="1" s="1"/>
  <c r="G72" i="2"/>
  <c r="G72" i="1" s="1"/>
  <c r="S82" i="2"/>
  <c r="S82" i="1" s="1"/>
  <c r="W82" i="2"/>
  <c r="W82" i="1" s="1"/>
  <c r="I50" i="4"/>
  <c r="AI50" i="1" s="1"/>
  <c r="Q50" i="3"/>
  <c r="P50" i="3"/>
  <c r="D50" i="3"/>
  <c r="X50" i="1" s="1"/>
  <c r="W52" i="3"/>
  <c r="W52" i="6"/>
  <c r="J52" i="6"/>
  <c r="BH52" i="1" s="1"/>
  <c r="D52" i="3"/>
  <c r="X52" i="1" s="1"/>
  <c r="O56" i="2"/>
  <c r="O56" i="1" s="1"/>
  <c r="S64" i="2"/>
  <c r="S64" i="1" s="1"/>
  <c r="M56" i="6"/>
  <c r="W56" i="3"/>
  <c r="D56" i="4"/>
  <c r="AD56" i="1" s="1"/>
  <c r="G56" i="4"/>
  <c r="AG56" i="1" s="1"/>
  <c r="M56" i="3"/>
  <c r="Q56" i="5"/>
  <c r="H56" i="3"/>
  <c r="AB56" i="1" s="1"/>
  <c r="W60" i="6"/>
  <c r="O60" i="6"/>
  <c r="U60" i="6"/>
  <c r="Q60" i="6"/>
  <c r="I60" i="6"/>
  <c r="BG60" i="1" s="1"/>
  <c r="U60" i="4"/>
  <c r="S60" i="3"/>
  <c r="K60" i="3"/>
  <c r="T60" i="4"/>
  <c r="L60" i="4"/>
  <c r="AL60" i="1" s="1"/>
  <c r="N60" i="5"/>
  <c r="AZ60" i="1" s="1"/>
  <c r="J60" i="5"/>
  <c r="AV60" i="1" s="1"/>
  <c r="O60" i="4"/>
  <c r="AO60" i="1" s="1"/>
  <c r="M60" i="3"/>
  <c r="I60" i="3"/>
  <c r="AC60" i="1" s="1"/>
  <c r="M60" i="5"/>
  <c r="AY60" i="1" s="1"/>
  <c r="R60" i="4"/>
  <c r="F60" i="4"/>
  <c r="AF60" i="1" s="1"/>
  <c r="L60" i="3"/>
  <c r="D64" i="6"/>
  <c r="BB64" i="1" s="1"/>
  <c r="S64" i="6"/>
  <c r="K64" i="6"/>
  <c r="BI64" i="1" s="1"/>
  <c r="V64" i="6"/>
  <c r="F64" i="6"/>
  <c r="BD64" i="1" s="1"/>
  <c r="I64" i="6"/>
  <c r="BG64" i="1" s="1"/>
  <c r="E64" i="6"/>
  <c r="BC64" i="1" s="1"/>
  <c r="U64" i="4"/>
  <c r="Q64" i="4"/>
  <c r="M64" i="4"/>
  <c r="AM64" i="1" s="1"/>
  <c r="I64" i="4"/>
  <c r="AI64" i="1" s="1"/>
  <c r="S64" i="5"/>
  <c r="O64" i="5"/>
  <c r="BA64" i="1" s="1"/>
  <c r="G64" i="5"/>
  <c r="AS64" i="1" s="1"/>
  <c r="H64" i="4"/>
  <c r="AH64" i="1" s="1"/>
  <c r="R64" i="3"/>
  <c r="F64" i="3"/>
  <c r="Z64" i="1" s="1"/>
  <c r="N64" i="5"/>
  <c r="AZ64" i="1" s="1"/>
  <c r="F64" i="5"/>
  <c r="AR64" i="1" s="1"/>
  <c r="K64" i="4"/>
  <c r="AK64" i="1" s="1"/>
  <c r="G64" i="4"/>
  <c r="AG64" i="1" s="1"/>
  <c r="Q64" i="3"/>
  <c r="M64" i="3"/>
  <c r="E64" i="3"/>
  <c r="Y64" i="1" s="1"/>
  <c r="E64" i="5"/>
  <c r="AQ64" i="1" s="1"/>
  <c r="V64" i="4"/>
  <c r="R64" i="4"/>
  <c r="J64" i="4"/>
  <c r="AJ64" i="1" s="1"/>
  <c r="L64" i="3"/>
  <c r="H64" i="3"/>
  <c r="AB64" i="1" s="1"/>
  <c r="D64" i="3"/>
  <c r="X64" i="1" s="1"/>
  <c r="L50" i="2"/>
  <c r="L50" i="1" s="1"/>
  <c r="P52" i="2"/>
  <c r="P52" i="1" s="1"/>
  <c r="T52" i="2"/>
  <c r="T52" i="1" s="1"/>
  <c r="D60" i="2"/>
  <c r="D60" i="1" s="1"/>
  <c r="L60" i="2"/>
  <c r="L60" i="1" s="1"/>
  <c r="P60" i="2"/>
  <c r="P60" i="1" s="1"/>
  <c r="H64" i="2"/>
  <c r="H64" i="1" s="1"/>
  <c r="T64" i="2"/>
  <c r="T64" i="1" s="1"/>
  <c r="F50" i="3"/>
  <c r="Z50" i="1" s="1"/>
  <c r="V50" i="3"/>
  <c r="E50" i="2"/>
  <c r="E50" i="1" s="1"/>
  <c r="I52" i="2"/>
  <c r="I52" i="1" s="1"/>
  <c r="E56" i="2"/>
  <c r="E56" i="1" s="1"/>
  <c r="M56" i="2"/>
  <c r="M56" i="1" s="1"/>
  <c r="E60" i="2"/>
  <c r="E60" i="1" s="1"/>
  <c r="I60" i="2"/>
  <c r="I60" i="1" s="1"/>
  <c r="U60" i="2"/>
  <c r="U60" i="1" s="1"/>
  <c r="I64" i="2"/>
  <c r="I64" i="1" s="1"/>
  <c r="U64" i="2"/>
  <c r="U64" i="1" s="1"/>
  <c r="W50" i="3"/>
  <c r="V46" i="2"/>
  <c r="V46" i="1" s="1"/>
  <c r="N50" i="2"/>
  <c r="N50" i="1" s="1"/>
  <c r="N52" i="2"/>
  <c r="N52" i="1" s="1"/>
  <c r="R52" i="2"/>
  <c r="R52" i="1" s="1"/>
  <c r="V52" i="2"/>
  <c r="V52" i="1" s="1"/>
  <c r="J56" i="2"/>
  <c r="J56" i="1" s="1"/>
  <c r="F60" i="2"/>
  <c r="F60" i="1" s="1"/>
  <c r="J60" i="2"/>
  <c r="J60" i="1" s="1"/>
  <c r="N60" i="2"/>
  <c r="N60" i="1" s="1"/>
  <c r="F64" i="2"/>
  <c r="F64" i="1" s="1"/>
  <c r="V64" i="2"/>
  <c r="V64" i="1" s="1"/>
  <c r="R50" i="3"/>
  <c r="F52" i="3"/>
  <c r="Z52" i="1" s="1"/>
  <c r="E28" i="2"/>
  <c r="E28" i="1" s="1"/>
  <c r="I30" i="2"/>
  <c r="I30" i="1" s="1"/>
  <c r="Q30" i="2"/>
  <c r="Q30" i="1" s="1"/>
  <c r="M38" i="2"/>
  <c r="M38" i="1" s="1"/>
  <c r="Q38" i="2"/>
  <c r="Q38" i="1" s="1"/>
  <c r="M42" i="2"/>
  <c r="M42" i="1" s="1"/>
  <c r="N28" i="3"/>
  <c r="V26" i="6"/>
  <c r="L28" i="6"/>
  <c r="H28" i="6"/>
  <c r="BF28" i="1" s="1"/>
  <c r="S28" i="5"/>
  <c r="T28" i="4"/>
  <c r="H28" i="4"/>
  <c r="AH28" i="1" s="1"/>
  <c r="D28" i="4"/>
  <c r="AD28" i="1" s="1"/>
  <c r="K28" i="6"/>
  <c r="BI28" i="1" s="1"/>
  <c r="V28" i="5"/>
  <c r="J28" i="5"/>
  <c r="AV28" i="1" s="1"/>
  <c r="F28" i="5"/>
  <c r="AR28" i="1" s="1"/>
  <c r="K28" i="4"/>
  <c r="AK28" i="1" s="1"/>
  <c r="V28" i="6"/>
  <c r="F28" i="6"/>
  <c r="BD28" i="1" s="1"/>
  <c r="Q28" i="5"/>
  <c r="I28" i="5"/>
  <c r="AU28" i="1" s="1"/>
  <c r="V28" i="4"/>
  <c r="T28" i="3"/>
  <c r="P28" i="3"/>
  <c r="H28" i="3"/>
  <c r="AB28" i="1" s="1"/>
  <c r="Q28" i="6"/>
  <c r="E28" i="6"/>
  <c r="BC28" i="1" s="1"/>
  <c r="T28" i="5"/>
  <c r="L28" i="5"/>
  <c r="AX28" i="1" s="1"/>
  <c r="D28" i="5"/>
  <c r="AP28" i="1" s="1"/>
  <c r="M28" i="4"/>
  <c r="AM28" i="1" s="1"/>
  <c r="I28" i="4"/>
  <c r="AI28" i="1" s="1"/>
  <c r="W28" i="3"/>
  <c r="O28" i="3"/>
  <c r="T30" i="6"/>
  <c r="P30" i="6"/>
  <c r="L30" i="6"/>
  <c r="H30" i="6"/>
  <c r="BF30" i="1" s="1"/>
  <c r="W30" i="5"/>
  <c r="S30" i="5"/>
  <c r="K30" i="5"/>
  <c r="AW30" i="1" s="1"/>
  <c r="G30" i="5"/>
  <c r="AS30" i="1" s="1"/>
  <c r="T30" i="4"/>
  <c r="P30" i="4"/>
  <c r="H30" i="4"/>
  <c r="AH30" i="1" s="1"/>
  <c r="V30" i="3"/>
  <c r="R30" i="3"/>
  <c r="N30" i="3"/>
  <c r="J30" i="3"/>
  <c r="F30" i="3"/>
  <c r="Z30" i="1" s="1"/>
  <c r="S30" i="6"/>
  <c r="O30" i="6"/>
  <c r="G30" i="6"/>
  <c r="BE30" i="1" s="1"/>
  <c r="V30" i="5"/>
  <c r="R30" i="5"/>
  <c r="N30" i="5"/>
  <c r="AZ30" i="1" s="1"/>
  <c r="F30" i="5"/>
  <c r="AR30" i="1" s="1"/>
  <c r="W30" i="4"/>
  <c r="S30" i="4"/>
  <c r="O30" i="4"/>
  <c r="AO30" i="1" s="1"/>
  <c r="K30" i="4"/>
  <c r="AK30" i="1" s="1"/>
  <c r="U30" i="3"/>
  <c r="M30" i="3"/>
  <c r="I30" i="3"/>
  <c r="AC30" i="1" s="1"/>
  <c r="V30" i="6"/>
  <c r="R30" i="6"/>
  <c r="N30" i="6"/>
  <c r="J30" i="6"/>
  <c r="BH30" i="1" s="1"/>
  <c r="U30" i="5"/>
  <c r="Q30" i="5"/>
  <c r="I30" i="5"/>
  <c r="AU30" i="1" s="1"/>
  <c r="E30" i="5"/>
  <c r="AQ30" i="1" s="1"/>
  <c r="V30" i="4"/>
  <c r="R30" i="4"/>
  <c r="J30" i="4"/>
  <c r="AJ30" i="1" s="1"/>
  <c r="F30" i="4"/>
  <c r="AF30" i="1" s="1"/>
  <c r="T30" i="3"/>
  <c r="P30" i="3"/>
  <c r="L30" i="3"/>
  <c r="D30" i="3"/>
  <c r="X30" i="1" s="1"/>
  <c r="Q30" i="6"/>
  <c r="M30" i="6"/>
  <c r="E30" i="6"/>
  <c r="BC30" i="1" s="1"/>
  <c r="T30" i="5"/>
  <c r="P30" i="5"/>
  <c r="L30" i="5"/>
  <c r="AX30" i="1" s="1"/>
  <c r="D30" i="5"/>
  <c r="AP30" i="1" s="1"/>
  <c r="U30" i="4"/>
  <c r="Q30" i="4"/>
  <c r="M30" i="4"/>
  <c r="AM30" i="1" s="1"/>
  <c r="I30" i="4"/>
  <c r="AI30" i="1" s="1"/>
  <c r="W30" i="3"/>
  <c r="O30" i="3"/>
  <c r="K30" i="3"/>
  <c r="W32" i="6"/>
  <c r="T34" i="6"/>
  <c r="P34" i="6"/>
  <c r="L34" i="6"/>
  <c r="D34" i="6"/>
  <c r="BB34" i="1" s="1"/>
  <c r="W34" i="6"/>
  <c r="S34" i="6"/>
  <c r="O34" i="6"/>
  <c r="K34" i="6"/>
  <c r="BI34" i="1" s="1"/>
  <c r="G34" i="6"/>
  <c r="BE34" i="1" s="1"/>
  <c r="V34" i="6"/>
  <c r="N34" i="6"/>
  <c r="J34" i="6"/>
  <c r="BH34" i="1" s="1"/>
  <c r="U34" i="6"/>
  <c r="Q34" i="6"/>
  <c r="M34" i="6"/>
  <c r="I34" i="6"/>
  <c r="BG34" i="1" s="1"/>
  <c r="W34" i="5"/>
  <c r="S34" i="5"/>
  <c r="K34" i="5"/>
  <c r="AW34" i="1" s="1"/>
  <c r="G34" i="5"/>
  <c r="AS34" i="1" s="1"/>
  <c r="T34" i="4"/>
  <c r="P34" i="4"/>
  <c r="H34" i="4"/>
  <c r="AH34" i="1" s="1"/>
  <c r="D34" i="4"/>
  <c r="AD34" i="1" s="1"/>
  <c r="V34" i="3"/>
  <c r="R34" i="3"/>
  <c r="N34" i="3"/>
  <c r="J34" i="3"/>
  <c r="F34" i="3"/>
  <c r="Z34" i="1" s="1"/>
  <c r="R34" i="5"/>
  <c r="N34" i="5"/>
  <c r="AZ34" i="1" s="1"/>
  <c r="F34" i="5"/>
  <c r="AR34" i="1" s="1"/>
  <c r="W34" i="4"/>
  <c r="S34" i="4"/>
  <c r="O34" i="4"/>
  <c r="AO34" i="1" s="1"/>
  <c r="G34" i="4"/>
  <c r="AG34" i="1" s="1"/>
  <c r="U34" i="3"/>
  <c r="Q34" i="3"/>
  <c r="M34" i="3"/>
  <c r="I34" i="3"/>
  <c r="AC34" i="1" s="1"/>
  <c r="E34" i="3"/>
  <c r="Y34" i="1" s="1"/>
  <c r="U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T34" i="3"/>
  <c r="P34" i="3"/>
  <c r="L34" i="3"/>
  <c r="H34" i="3"/>
  <c r="AB34" i="1" s="1"/>
  <c r="D34" i="3"/>
  <c r="X34" i="1" s="1"/>
  <c r="T34" i="5"/>
  <c r="P34" i="5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S34" i="3"/>
  <c r="O34" i="3"/>
  <c r="K34" i="3"/>
  <c r="G34" i="3"/>
  <c r="AA34" i="1" s="1"/>
  <c r="V36" i="6"/>
  <c r="L38" i="6"/>
  <c r="H38" i="6"/>
  <c r="BF38" i="1" s="1"/>
  <c r="O38" i="6"/>
  <c r="K38" i="6"/>
  <c r="BI38" i="1" s="1"/>
  <c r="G38" i="6"/>
  <c r="BE38" i="1" s="1"/>
  <c r="J38" i="6"/>
  <c r="BH38" i="1" s="1"/>
  <c r="F38" i="6"/>
  <c r="BD38" i="1" s="1"/>
  <c r="I38" i="6"/>
  <c r="BG38" i="1" s="1"/>
  <c r="E38" i="6"/>
  <c r="BC38" i="1" s="1"/>
  <c r="K38" i="5"/>
  <c r="AW38" i="1" s="1"/>
  <c r="G38" i="5"/>
  <c r="AS38" i="1" s="1"/>
  <c r="L38" i="4"/>
  <c r="AL38" i="1" s="1"/>
  <c r="H38" i="4"/>
  <c r="AH38" i="1" s="1"/>
  <c r="D38" i="4"/>
  <c r="AD38" i="1" s="1"/>
  <c r="N38" i="3"/>
  <c r="J38" i="3"/>
  <c r="N38" i="5"/>
  <c r="AZ38" i="1" s="1"/>
  <c r="J38" i="5"/>
  <c r="AV38" i="1" s="1"/>
  <c r="F38" i="5"/>
  <c r="AR38" i="1" s="1"/>
  <c r="O38" i="4"/>
  <c r="AO38" i="1" s="1"/>
  <c r="K38" i="4"/>
  <c r="AK38" i="1" s="1"/>
  <c r="G38" i="4"/>
  <c r="AG38" i="1" s="1"/>
  <c r="I38" i="3"/>
  <c r="AC38" i="1" s="1"/>
  <c r="U38" i="5"/>
  <c r="M38" i="5"/>
  <c r="AY38" i="1" s="1"/>
  <c r="I38" i="5"/>
  <c r="AU38" i="1" s="1"/>
  <c r="E38" i="5"/>
  <c r="AQ38" i="1" s="1"/>
  <c r="V38" i="4"/>
  <c r="R38" i="4"/>
  <c r="N38" i="4"/>
  <c r="AN38" i="1" s="1"/>
  <c r="F38" i="4"/>
  <c r="AF38" i="1" s="1"/>
  <c r="T38" i="3"/>
  <c r="P38" i="3"/>
  <c r="H38" i="3"/>
  <c r="AB38" i="1" s="1"/>
  <c r="D38" i="3"/>
  <c r="X38" i="1" s="1"/>
  <c r="T38" i="5"/>
  <c r="P38" i="5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S38" i="3"/>
  <c r="O38" i="3"/>
  <c r="G38" i="3"/>
  <c r="AA38" i="1" s="1"/>
  <c r="V40" i="6"/>
  <c r="T42" i="6"/>
  <c r="P42" i="6"/>
  <c r="L42" i="6"/>
  <c r="H42" i="6"/>
  <c r="BF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U42" i="3"/>
  <c r="Q42" i="3"/>
  <c r="M42" i="3"/>
  <c r="I42" i="3"/>
  <c r="AC42" i="1" s="1"/>
  <c r="E42" i="3"/>
  <c r="Y42" i="1" s="1"/>
  <c r="U42" i="5"/>
  <c r="Q42" i="5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D46" i="4"/>
  <c r="AD46" i="1" s="1"/>
  <c r="H46" i="4"/>
  <c r="AH46" i="1" s="1"/>
  <c r="L46" i="4"/>
  <c r="AL46" i="1" s="1"/>
  <c r="F46" i="5"/>
  <c r="AR46" i="1" s="1"/>
  <c r="J46" i="5"/>
  <c r="AV46" i="1" s="1"/>
  <c r="N46" i="5"/>
  <c r="AZ46" i="1" s="1"/>
  <c r="D46" i="6"/>
  <c r="BB46" i="1" s="1"/>
  <c r="H46" i="6"/>
  <c r="BF46" i="1" s="1"/>
  <c r="G46" i="3"/>
  <c r="AA46" i="1" s="1"/>
  <c r="E46" i="4"/>
  <c r="AE46" i="1" s="1"/>
  <c r="I46" i="4"/>
  <c r="AI46" i="1" s="1"/>
  <c r="M46" i="4"/>
  <c r="AM46" i="1" s="1"/>
  <c r="G46" i="5"/>
  <c r="AS46" i="1" s="1"/>
  <c r="K46" i="5"/>
  <c r="AW46" i="1" s="1"/>
  <c r="O46" i="5"/>
  <c r="BA46" i="1" s="1"/>
  <c r="E46" i="6"/>
  <c r="BC46" i="1" s="1"/>
  <c r="I46" i="6"/>
  <c r="BG46" i="1" s="1"/>
  <c r="D46" i="3"/>
  <c r="X46" i="1" s="1"/>
  <c r="H46" i="3"/>
  <c r="AB46" i="1" s="1"/>
  <c r="F46" i="4"/>
  <c r="AF46" i="1" s="1"/>
  <c r="J46" i="4"/>
  <c r="AJ46" i="1" s="1"/>
  <c r="N46" i="4"/>
  <c r="AN46" i="1" s="1"/>
  <c r="D46" i="5"/>
  <c r="AP46" i="1" s="1"/>
  <c r="H46" i="5"/>
  <c r="AT46" i="1" s="1"/>
  <c r="L46" i="5"/>
  <c r="AX46" i="1" s="1"/>
  <c r="F46" i="6"/>
  <c r="BD46" i="1" s="1"/>
  <c r="J46" i="6"/>
  <c r="BH46" i="1" s="1"/>
  <c r="E46" i="3"/>
  <c r="Y46" i="1" s="1"/>
  <c r="I46" i="3"/>
  <c r="AC46" i="1" s="1"/>
  <c r="G46" i="4"/>
  <c r="AG46" i="1" s="1"/>
  <c r="K46" i="4"/>
  <c r="AK46" i="1" s="1"/>
  <c r="O46" i="4"/>
  <c r="AO46" i="1" s="1"/>
  <c r="E46" i="5"/>
  <c r="AQ46" i="1" s="1"/>
  <c r="I46" i="5"/>
  <c r="AU46" i="1" s="1"/>
  <c r="M46" i="5"/>
  <c r="AY46" i="1" s="1"/>
  <c r="G46" i="6"/>
  <c r="BE46" i="1" s="1"/>
  <c r="K46" i="6"/>
  <c r="BI46" i="1" s="1"/>
  <c r="O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D2" i="1" s="1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6" i="1"/>
  <c r="D4" i="1"/>
  <c r="D8" i="1"/>
  <c r="D14" i="1"/>
  <c r="D16" i="1"/>
  <c r="D20" i="1"/>
  <c r="U23" i="1"/>
  <c r="Q23" i="1"/>
  <c r="P23" i="1"/>
  <c r="W23" i="1"/>
  <c r="H23" i="1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  <c r="T34" i="2" l="1"/>
  <c r="T34" i="1" s="1"/>
  <c r="H30" i="2"/>
  <c r="H30" i="1" s="1"/>
  <c r="J28" i="3"/>
  <c r="W30" i="2"/>
  <c r="W30" i="1" s="1"/>
  <c r="K28" i="2"/>
  <c r="K28" i="1" s="1"/>
  <c r="N34" i="2"/>
  <c r="N34" i="1" s="1"/>
  <c r="V28" i="2"/>
  <c r="V28" i="1" s="1"/>
  <c r="M42" i="5"/>
  <c r="AY42" i="1" s="1"/>
  <c r="G42" i="4"/>
  <c r="AG42" i="1" s="1"/>
  <c r="H42" i="4"/>
  <c r="AH42" i="1" s="1"/>
  <c r="D42" i="6"/>
  <c r="BB42" i="1" s="1"/>
  <c r="L38" i="5"/>
  <c r="AX38" i="1" s="1"/>
  <c r="J38" i="4"/>
  <c r="AJ38" i="1" s="1"/>
  <c r="E38" i="3"/>
  <c r="Y38" i="1" s="1"/>
  <c r="F38" i="3"/>
  <c r="Z38" i="1" s="1"/>
  <c r="O38" i="5"/>
  <c r="BA38" i="1" s="1"/>
  <c r="D38" i="6"/>
  <c r="BB38" i="1" s="1"/>
  <c r="W34" i="3"/>
  <c r="L34" i="5"/>
  <c r="AX34" i="1" s="1"/>
  <c r="F34" i="4"/>
  <c r="AF34" i="1" s="1"/>
  <c r="Q34" i="5"/>
  <c r="K34" i="4"/>
  <c r="AK34" i="1" s="1"/>
  <c r="V34" i="5"/>
  <c r="L34" i="4"/>
  <c r="AL34" i="1" s="1"/>
  <c r="E34" i="6"/>
  <c r="BC34" i="1" s="1"/>
  <c r="R34" i="6"/>
  <c r="S30" i="3"/>
  <c r="H30" i="5"/>
  <c r="AT30" i="1" s="1"/>
  <c r="U30" i="6"/>
  <c r="N30" i="4"/>
  <c r="AN30" i="1" s="1"/>
  <c r="F30" i="6"/>
  <c r="BD30" i="1" s="1"/>
  <c r="Q30" i="3"/>
  <c r="J30" i="5"/>
  <c r="AV30" i="1" s="1"/>
  <c r="W30" i="6"/>
  <c r="L30" i="4"/>
  <c r="AL30" i="1" s="1"/>
  <c r="D30" i="6"/>
  <c r="BB30" i="1" s="1"/>
  <c r="S28" i="3"/>
  <c r="H28" i="5"/>
  <c r="AT28" i="1" s="1"/>
  <c r="U28" i="6"/>
  <c r="E28" i="5"/>
  <c r="AQ28" i="1" s="1"/>
  <c r="G28" i="4"/>
  <c r="AG28" i="1" s="1"/>
  <c r="G28" i="6"/>
  <c r="BE28" i="1" s="1"/>
  <c r="K28" i="5"/>
  <c r="AW28" i="1" s="1"/>
  <c r="F28" i="3"/>
  <c r="Z28" i="1" s="1"/>
  <c r="R60" i="2"/>
  <c r="R60" i="1" s="1"/>
  <c r="J52" i="2"/>
  <c r="J52" i="1" s="1"/>
  <c r="Q60" i="2"/>
  <c r="Q60" i="1" s="1"/>
  <c r="Q50" i="2"/>
  <c r="Q50" i="1" s="1"/>
  <c r="H60" i="2"/>
  <c r="H60" i="1" s="1"/>
  <c r="D50" i="2"/>
  <c r="D50" i="1" s="1"/>
  <c r="M64" i="5"/>
  <c r="AY64" i="1" s="1"/>
  <c r="V64" i="5"/>
  <c r="K64" i="3"/>
  <c r="M64" i="6"/>
  <c r="T60" i="3"/>
  <c r="Q60" i="3"/>
  <c r="P60" i="4"/>
  <c r="L60" i="5"/>
  <c r="AX60" i="1" s="1"/>
  <c r="S60" i="6"/>
  <c r="E56" i="3"/>
  <c r="Y56" i="1" s="1"/>
  <c r="L56" i="4"/>
  <c r="AL56" i="1" s="1"/>
  <c r="K56" i="6"/>
  <c r="BI56" i="1" s="1"/>
  <c r="O52" i="2"/>
  <c r="O52" i="1" s="1"/>
  <c r="U52" i="3"/>
  <c r="M52" i="4"/>
  <c r="AM52" i="1" s="1"/>
  <c r="K50" i="4"/>
  <c r="AK50" i="1" s="1"/>
  <c r="S78" i="2"/>
  <c r="S78" i="1" s="1"/>
  <c r="V72" i="2"/>
  <c r="V72" i="1" s="1"/>
  <c r="U86" i="5"/>
  <c r="D86" i="6"/>
  <c r="BB86" i="1" s="1"/>
  <c r="O82" i="4"/>
  <c r="AO82" i="1" s="1"/>
  <c r="D78" i="3"/>
  <c r="X78" i="1" s="1"/>
  <c r="T78" i="6"/>
  <c r="L118" i="6"/>
  <c r="O56" i="5"/>
  <c r="BA56" i="1" s="1"/>
  <c r="D56" i="6"/>
  <c r="BB56" i="1" s="1"/>
  <c r="O50" i="2"/>
  <c r="O50" i="1" s="1"/>
  <c r="J52" i="5"/>
  <c r="AV52" i="1" s="1"/>
  <c r="G50" i="6"/>
  <c r="BE50" i="1" s="1"/>
  <c r="O74" i="2"/>
  <c r="O74" i="1" s="1"/>
  <c r="J72" i="2"/>
  <c r="J72" i="1" s="1"/>
  <c r="E30" i="4"/>
  <c r="AE30" i="1" s="1"/>
  <c r="H30" i="3"/>
  <c r="AB30" i="1" s="1"/>
  <c r="G30" i="4"/>
  <c r="AG30" i="1" s="1"/>
  <c r="E28" i="4"/>
  <c r="AE28" i="1" s="1"/>
  <c r="P28" i="5"/>
  <c r="L28" i="3"/>
  <c r="M28" i="5"/>
  <c r="AY28" i="1" s="1"/>
  <c r="O28" i="4"/>
  <c r="AO28" i="1" s="1"/>
  <c r="W28" i="6"/>
  <c r="W28" i="5"/>
  <c r="E42" i="2"/>
  <c r="E42" i="1" s="1"/>
  <c r="Q28" i="2"/>
  <c r="Q28" i="1" s="1"/>
  <c r="F50" i="2"/>
  <c r="F50" i="1" s="1"/>
  <c r="H56" i="2"/>
  <c r="H56" i="1" s="1"/>
  <c r="N60" i="4"/>
  <c r="AN60" i="1" s="1"/>
  <c r="F60" i="5"/>
  <c r="AR60" i="1" s="1"/>
  <c r="O60" i="5"/>
  <c r="BA60" i="1" s="1"/>
  <c r="M60" i="6"/>
  <c r="T60" i="6"/>
  <c r="Q56" i="3"/>
  <c r="G56" i="3"/>
  <c r="AA56" i="1" s="1"/>
  <c r="H56" i="6"/>
  <c r="BF56" i="1" s="1"/>
  <c r="K50" i="2"/>
  <c r="K50" i="1" s="1"/>
  <c r="N52" i="5"/>
  <c r="AZ52" i="1" s="1"/>
  <c r="H50" i="3"/>
  <c r="AB50" i="1" s="1"/>
  <c r="K50" i="5"/>
  <c r="AW50" i="1" s="1"/>
  <c r="G74" i="2"/>
  <c r="G74" i="1" s="1"/>
  <c r="E86" i="4"/>
  <c r="AE86" i="1" s="1"/>
  <c r="K86" i="4"/>
  <c r="AK86" i="1" s="1"/>
  <c r="M82" i="4"/>
  <c r="AM82" i="1" s="1"/>
  <c r="L82" i="4"/>
  <c r="AL82" i="1" s="1"/>
  <c r="Q78" i="5"/>
  <c r="U74" i="6"/>
  <c r="W144" i="5"/>
  <c r="W148" i="3"/>
  <c r="L56" i="3"/>
  <c r="J56" i="5"/>
  <c r="AV56" i="1" s="1"/>
  <c r="I56" i="4"/>
  <c r="AI56" i="1" s="1"/>
  <c r="K60" i="2"/>
  <c r="K60" i="1" s="1"/>
  <c r="J52" i="4"/>
  <c r="AJ52" i="1" s="1"/>
  <c r="T52" i="4"/>
  <c r="F50" i="6"/>
  <c r="BD50" i="1" s="1"/>
  <c r="M50" i="4"/>
  <c r="AM50" i="1" s="1"/>
  <c r="J86" i="3"/>
  <c r="S78" i="4"/>
  <c r="J74" i="3"/>
  <c r="J34" i="5"/>
  <c r="AV34" i="1" s="1"/>
  <c r="O34" i="5"/>
  <c r="BA34" i="1" s="1"/>
  <c r="F34" i="6"/>
  <c r="BD34" i="1" s="1"/>
  <c r="G30" i="3"/>
  <c r="AA30" i="1" s="1"/>
  <c r="I30" i="6"/>
  <c r="BG30" i="1" s="1"/>
  <c r="M30" i="5"/>
  <c r="AY30" i="1" s="1"/>
  <c r="E30" i="3"/>
  <c r="Y30" i="1" s="1"/>
  <c r="K30" i="6"/>
  <c r="BI30" i="1" s="1"/>
  <c r="O30" i="5"/>
  <c r="BA30" i="1" s="1"/>
  <c r="G28" i="3"/>
  <c r="AA28" i="1" s="1"/>
  <c r="Q28" i="4"/>
  <c r="I28" i="6"/>
  <c r="BG28" i="1" s="1"/>
  <c r="J28" i="4"/>
  <c r="AJ28" i="1" s="1"/>
  <c r="N28" i="6"/>
  <c r="N28" i="5"/>
  <c r="AZ28" i="1" s="1"/>
  <c r="L28" i="4"/>
  <c r="AL28" i="1" s="1"/>
  <c r="T28" i="6"/>
  <c r="Q34" i="2"/>
  <c r="Q34" i="1" s="1"/>
  <c r="Q52" i="2"/>
  <c r="Q52" i="1" s="1"/>
  <c r="L52" i="2"/>
  <c r="L52" i="1" s="1"/>
  <c r="K64" i="5"/>
  <c r="AW64" i="1" s="1"/>
  <c r="P64" i="5"/>
  <c r="W64" i="6"/>
  <c r="E60" i="3"/>
  <c r="Y60" i="1" s="1"/>
  <c r="V60" i="5"/>
  <c r="W60" i="3"/>
  <c r="N60" i="6"/>
  <c r="F56" i="4"/>
  <c r="AF56" i="1" s="1"/>
  <c r="F56" i="3"/>
  <c r="Z56" i="1" s="1"/>
  <c r="Q56" i="4"/>
  <c r="G60" i="2"/>
  <c r="G60" i="1" s="1"/>
  <c r="M52" i="5"/>
  <c r="AY52" i="1" s="1"/>
  <c r="L52" i="6"/>
  <c r="E50" i="3"/>
  <c r="Y50" i="1" s="1"/>
  <c r="I50" i="6"/>
  <c r="BG50" i="1" s="1"/>
  <c r="R82" i="2"/>
  <c r="R82" i="1" s="1"/>
  <c r="L86" i="3"/>
  <c r="J82" i="4"/>
  <c r="AJ82" i="1" s="1"/>
  <c r="W82" i="6"/>
  <c r="T78" i="4"/>
  <c r="P74" i="6"/>
  <c r="K28" i="3"/>
  <c r="U28" i="4"/>
  <c r="M28" i="6"/>
  <c r="N28" i="4"/>
  <c r="AN28" i="1" s="1"/>
  <c r="R28" i="6"/>
  <c r="R28" i="5"/>
  <c r="P28" i="4"/>
  <c r="E34" i="2"/>
  <c r="E34" i="1" s="1"/>
  <c r="M52" i="2"/>
  <c r="M52" i="1" s="1"/>
  <c r="H52" i="2"/>
  <c r="H52" i="1" s="1"/>
  <c r="V60" i="3"/>
  <c r="Q60" i="4"/>
  <c r="K60" i="6"/>
  <c r="BI60" i="1" s="1"/>
  <c r="N56" i="4"/>
  <c r="AN56" i="1" s="1"/>
  <c r="V56" i="3"/>
  <c r="L56" i="5"/>
  <c r="AX56" i="1" s="1"/>
  <c r="S56" i="2"/>
  <c r="S56" i="1" s="1"/>
  <c r="F52" i="6"/>
  <c r="BD52" i="1" s="1"/>
  <c r="S52" i="3"/>
  <c r="I50" i="3"/>
  <c r="AC50" i="1" s="1"/>
  <c r="V82" i="4"/>
  <c r="U78" i="6"/>
  <c r="W72" i="4"/>
  <c r="E30" i="2"/>
  <c r="E30" i="1" s="1"/>
  <c r="I38" i="2"/>
  <c r="I38" i="1" s="1"/>
  <c r="D82" i="4"/>
  <c r="AD82" i="1" s="1"/>
  <c r="W86" i="6"/>
  <c r="D28" i="6"/>
  <c r="BB28" i="1" s="1"/>
  <c r="I28" i="2"/>
  <c r="I28" i="1" s="1"/>
  <c r="V60" i="2"/>
  <c r="V60" i="1" s="1"/>
  <c r="F56" i="2"/>
  <c r="F56" i="1" s="1"/>
  <c r="J50" i="2"/>
  <c r="J50" i="1" s="1"/>
  <c r="E64" i="2"/>
  <c r="E64" i="1" s="1"/>
  <c r="I56" i="2"/>
  <c r="I56" i="1" s="1"/>
  <c r="M50" i="2"/>
  <c r="M50" i="1" s="1"/>
  <c r="T60" i="2"/>
  <c r="T60" i="1" s="1"/>
  <c r="D56" i="2"/>
  <c r="D56" i="1" s="1"/>
  <c r="H50" i="2"/>
  <c r="H50" i="1" s="1"/>
  <c r="N64" i="4"/>
  <c r="AN64" i="1" s="1"/>
  <c r="I64" i="3"/>
  <c r="AC64" i="1" s="1"/>
  <c r="J64" i="5"/>
  <c r="AV64" i="1" s="1"/>
  <c r="L64" i="4"/>
  <c r="AL64" i="1" s="1"/>
  <c r="E64" i="4"/>
  <c r="AE64" i="1" s="1"/>
  <c r="T64" i="5"/>
  <c r="G64" i="6"/>
  <c r="BE64" i="1" s="1"/>
  <c r="P60" i="3"/>
  <c r="Q60" i="5"/>
  <c r="W60" i="4"/>
  <c r="D60" i="4"/>
  <c r="AD60" i="1" s="1"/>
  <c r="O60" i="3"/>
  <c r="P60" i="5"/>
  <c r="G60" i="6"/>
  <c r="BE60" i="1" s="1"/>
  <c r="D56" i="3"/>
  <c r="X56" i="1" s="1"/>
  <c r="U56" i="5"/>
  <c r="V56" i="5"/>
  <c r="E56" i="6"/>
  <c r="BC56" i="1" s="1"/>
  <c r="I56" i="6"/>
  <c r="BG56" i="1" s="1"/>
  <c r="S60" i="2"/>
  <c r="S60" i="1" s="1"/>
  <c r="G52" i="2"/>
  <c r="G52" i="1" s="1"/>
  <c r="N52" i="4"/>
  <c r="AN52" i="1" s="1"/>
  <c r="K52" i="4"/>
  <c r="AK52" i="1" s="1"/>
  <c r="G52" i="5"/>
  <c r="AS52" i="1" s="1"/>
  <c r="I52" i="6"/>
  <c r="BG52" i="1" s="1"/>
  <c r="V50" i="6"/>
  <c r="K50" i="6"/>
  <c r="BI50" i="1" s="1"/>
  <c r="W86" i="2"/>
  <c r="W86" i="1" s="1"/>
  <c r="K78" i="2"/>
  <c r="K78" i="1" s="1"/>
  <c r="N86" i="2"/>
  <c r="N86" i="1" s="1"/>
  <c r="J78" i="2"/>
  <c r="J78" i="1" s="1"/>
  <c r="F72" i="2"/>
  <c r="F72" i="1" s="1"/>
  <c r="H86" i="5"/>
  <c r="AT86" i="1" s="1"/>
  <c r="R86" i="4"/>
  <c r="S86" i="4"/>
  <c r="G86" i="5"/>
  <c r="AS86" i="1" s="1"/>
  <c r="L86" i="6"/>
  <c r="E82" i="6"/>
  <c r="BC82" i="1" s="1"/>
  <c r="V74" i="5"/>
  <c r="G50" i="5"/>
  <c r="AS50" i="1" s="1"/>
  <c r="K52" i="2"/>
  <c r="K52" i="1" s="1"/>
  <c r="G56" i="6"/>
  <c r="BE56" i="1" s="1"/>
  <c r="O60" i="2"/>
  <c r="O60" i="1" s="1"/>
  <c r="S72" i="2"/>
  <c r="S72" i="1" s="1"/>
  <c r="D74" i="4"/>
  <c r="AD74" i="1" s="1"/>
  <c r="O78" i="6"/>
  <c r="O82" i="6"/>
  <c r="H86" i="2"/>
  <c r="H86" i="1" s="1"/>
  <c r="H108" i="5"/>
  <c r="AT108" i="1" s="1"/>
  <c r="L130" i="6"/>
  <c r="W50" i="2"/>
  <c r="W50" i="1" s="1"/>
  <c r="E52" i="5"/>
  <c r="AQ52" i="1" s="1"/>
  <c r="O52" i="4"/>
  <c r="AO52" i="1" s="1"/>
  <c r="K52" i="5"/>
  <c r="AW52" i="1" s="1"/>
  <c r="U52" i="6"/>
  <c r="L50" i="4"/>
  <c r="AL50" i="1" s="1"/>
  <c r="K86" i="2"/>
  <c r="K86" i="1" s="1"/>
  <c r="G78" i="2"/>
  <c r="G78" i="1" s="1"/>
  <c r="J86" i="2"/>
  <c r="J86" i="1" s="1"/>
  <c r="K86" i="3"/>
  <c r="P86" i="5"/>
  <c r="I86" i="5"/>
  <c r="AU86" i="1" s="1"/>
  <c r="J86" i="5"/>
  <c r="AV86" i="1" s="1"/>
  <c r="W86" i="5"/>
  <c r="M82" i="5"/>
  <c r="AY82" i="1" s="1"/>
  <c r="G86" i="2"/>
  <c r="G86" i="1" s="1"/>
  <c r="W74" i="2"/>
  <c r="W74" i="1" s="1"/>
  <c r="F86" i="2"/>
  <c r="F86" i="1" s="1"/>
  <c r="O86" i="3"/>
  <c r="D86" i="3"/>
  <c r="X86" i="1" s="1"/>
  <c r="Q86" i="5"/>
  <c r="N86" i="5"/>
  <c r="AZ86" i="1" s="1"/>
  <c r="M86" i="6"/>
  <c r="I82" i="4"/>
  <c r="AI82" i="1" s="1"/>
  <c r="F28" i="4"/>
  <c r="AF28" i="1" s="1"/>
  <c r="U28" i="5"/>
  <c r="S28" i="4"/>
  <c r="S28" i="6"/>
  <c r="O28" i="5"/>
  <c r="BA28" i="1" s="1"/>
  <c r="R64" i="2"/>
  <c r="R64" i="1" s="1"/>
  <c r="V56" i="2"/>
  <c r="V56" i="1" s="1"/>
  <c r="V50" i="2"/>
  <c r="V50" i="1" s="1"/>
  <c r="Q64" i="2"/>
  <c r="Q64" i="1" s="1"/>
  <c r="U56" i="2"/>
  <c r="U56" i="1" s="1"/>
  <c r="E52" i="2"/>
  <c r="E52" i="1" s="1"/>
  <c r="P64" i="2"/>
  <c r="P64" i="1" s="1"/>
  <c r="T56" i="2"/>
  <c r="T56" i="1" s="1"/>
  <c r="D52" i="2"/>
  <c r="D52" i="1" s="1"/>
  <c r="T64" i="3"/>
  <c r="Q64" i="5"/>
  <c r="O64" i="4"/>
  <c r="AO64" i="1" s="1"/>
  <c r="V64" i="3"/>
  <c r="W64" i="5"/>
  <c r="D64" i="5"/>
  <c r="AP64" i="1" s="1"/>
  <c r="J64" i="6"/>
  <c r="BH64" i="1" s="1"/>
  <c r="L64" i="6"/>
  <c r="V60" i="4"/>
  <c r="U60" i="3"/>
  <c r="J60" i="3"/>
  <c r="S60" i="5"/>
  <c r="D60" i="5"/>
  <c r="AP60" i="1" s="1"/>
  <c r="F60" i="6"/>
  <c r="BD60" i="1" s="1"/>
  <c r="D60" i="6"/>
  <c r="BB60" i="1" s="1"/>
  <c r="E56" i="5"/>
  <c r="AQ56" i="1" s="1"/>
  <c r="O56" i="4"/>
  <c r="AO56" i="1" s="1"/>
  <c r="P56" i="4"/>
  <c r="D56" i="5"/>
  <c r="AP56" i="1" s="1"/>
  <c r="T56" i="6"/>
  <c r="G56" i="2"/>
  <c r="G56" i="1" s="1"/>
  <c r="H52" i="3"/>
  <c r="AB52" i="1" s="1"/>
  <c r="E52" i="3"/>
  <c r="Y52" i="1" s="1"/>
  <c r="D52" i="4"/>
  <c r="AD52" i="1" s="1"/>
  <c r="E52" i="4"/>
  <c r="AE52" i="1" s="1"/>
  <c r="J50" i="4"/>
  <c r="AJ50" i="1" s="1"/>
  <c r="F50" i="5"/>
  <c r="AR50" i="1" s="1"/>
  <c r="Q50" i="4"/>
  <c r="K82" i="2"/>
  <c r="K82" i="1" s="1"/>
  <c r="W72" i="2"/>
  <c r="W72" i="1" s="1"/>
  <c r="R72" i="2"/>
  <c r="R72" i="1" s="1"/>
  <c r="M86" i="4"/>
  <c r="AM86" i="1" s="1"/>
  <c r="T86" i="3"/>
  <c r="Q86" i="3"/>
  <c r="D86" i="4"/>
  <c r="AD86" i="1" s="1"/>
  <c r="N82" i="3"/>
  <c r="G78" i="3"/>
  <c r="AA78" i="1" s="1"/>
  <c r="J78" i="5"/>
  <c r="AV78" i="1" s="1"/>
  <c r="D74" i="3"/>
  <c r="X74" i="1" s="1"/>
  <c r="S108" i="3"/>
  <c r="Q100" i="2"/>
  <c r="Q100" i="1" s="1"/>
  <c r="N64" i="2"/>
  <c r="N64" i="1" s="1"/>
  <c r="N56" i="2"/>
  <c r="N56" i="1" s="1"/>
  <c r="R50" i="2"/>
  <c r="R50" i="1" s="1"/>
  <c r="M64" i="2"/>
  <c r="M64" i="1" s="1"/>
  <c r="Q56" i="2"/>
  <c r="Q56" i="1" s="1"/>
  <c r="U50" i="2"/>
  <c r="U50" i="1" s="1"/>
  <c r="L64" i="2"/>
  <c r="L64" i="1" s="1"/>
  <c r="P56" i="2"/>
  <c r="P56" i="1" s="1"/>
  <c r="F64" i="4"/>
  <c r="AF64" i="1" s="1"/>
  <c r="U64" i="5"/>
  <c r="S64" i="4"/>
  <c r="D64" i="4"/>
  <c r="AD64" i="1" s="1"/>
  <c r="G64" i="3"/>
  <c r="AA64" i="1" s="1"/>
  <c r="H64" i="5"/>
  <c r="AT64" i="1" s="1"/>
  <c r="D60" i="3"/>
  <c r="X60" i="1" s="1"/>
  <c r="I60" i="5"/>
  <c r="AU60" i="1" s="1"/>
  <c r="K60" i="4"/>
  <c r="AK60" i="1" s="1"/>
  <c r="R60" i="3"/>
  <c r="G60" i="3"/>
  <c r="AA60" i="1" s="1"/>
  <c r="H60" i="5"/>
  <c r="AT60" i="1" s="1"/>
  <c r="J60" i="6"/>
  <c r="BH60" i="1" s="1"/>
  <c r="M56" i="5"/>
  <c r="AY56" i="1" s="1"/>
  <c r="F56" i="5"/>
  <c r="AR56" i="1" s="1"/>
  <c r="K56" i="5"/>
  <c r="AW56" i="1" s="1"/>
  <c r="G52" i="3"/>
  <c r="AA52" i="1" s="1"/>
  <c r="S52" i="2"/>
  <c r="S52" i="1" s="1"/>
  <c r="P52" i="3"/>
  <c r="Q52" i="3"/>
  <c r="L52" i="4"/>
  <c r="AL52" i="1" s="1"/>
  <c r="M50" i="5"/>
  <c r="AY50" i="1" s="1"/>
  <c r="J50" i="5"/>
  <c r="AV50" i="1" s="1"/>
  <c r="G82" i="2"/>
  <c r="G82" i="1" s="1"/>
  <c r="K72" i="2"/>
  <c r="K72" i="1" s="1"/>
  <c r="R78" i="2"/>
  <c r="R78" i="1" s="1"/>
  <c r="N72" i="2"/>
  <c r="N72" i="1" s="1"/>
  <c r="U86" i="4"/>
  <c r="F86" i="4"/>
  <c r="AF86" i="1" s="1"/>
  <c r="U86" i="3"/>
  <c r="H86" i="4"/>
  <c r="AH86" i="1" s="1"/>
  <c r="D82" i="3"/>
  <c r="X82" i="1" s="1"/>
  <c r="L78" i="5"/>
  <c r="AX78" i="1" s="1"/>
  <c r="R74" i="4"/>
  <c r="I108" i="4"/>
  <c r="AI108" i="1" s="1"/>
  <c r="M86" i="5"/>
  <c r="AY86" i="1" s="1"/>
  <c r="O86" i="4"/>
  <c r="AO86" i="1" s="1"/>
  <c r="N86" i="3"/>
  <c r="E86" i="6"/>
  <c r="BC86" i="1" s="1"/>
  <c r="S86" i="6"/>
  <c r="W82" i="3"/>
  <c r="P82" i="5"/>
  <c r="R82" i="4"/>
  <c r="K82" i="4"/>
  <c r="AK82" i="1" s="1"/>
  <c r="V82" i="3"/>
  <c r="M82" i="6"/>
  <c r="P82" i="6"/>
  <c r="P78" i="5"/>
  <c r="V78" i="4"/>
  <c r="W78" i="4"/>
  <c r="W78" i="5"/>
  <c r="L78" i="6"/>
  <c r="T74" i="5"/>
  <c r="Q74" i="5"/>
  <c r="O74" i="6"/>
  <c r="N118" i="3"/>
  <c r="S82" i="6"/>
  <c r="V122" i="5"/>
  <c r="Q78" i="6"/>
  <c r="P78" i="6"/>
  <c r="Q74" i="6"/>
  <c r="U74" i="5"/>
  <c r="S74" i="6"/>
  <c r="F72" i="4"/>
  <c r="AF72" i="1" s="1"/>
  <c r="D50" i="4"/>
  <c r="AD50" i="1" s="1"/>
  <c r="E74" i="2"/>
  <c r="E74" i="1" s="1"/>
  <c r="M78" i="2"/>
  <c r="M78" i="1" s="1"/>
  <c r="G82" i="4"/>
  <c r="AG82" i="1" s="1"/>
  <c r="T86" i="6"/>
  <c r="K118" i="4"/>
  <c r="AK118" i="1" s="1"/>
  <c r="M28" i="2"/>
  <c r="M28" i="1" s="1"/>
  <c r="I34" i="2"/>
  <c r="I34" i="1" s="1"/>
  <c r="I42" i="2"/>
  <c r="I42" i="1" s="1"/>
  <c r="T50" i="2"/>
  <c r="T50" i="1" s="1"/>
  <c r="L52" i="5"/>
  <c r="AX52" i="1" s="1"/>
  <c r="F56" i="6"/>
  <c r="BD56" i="1" s="1"/>
  <c r="P60" i="6"/>
  <c r="O64" i="2"/>
  <c r="O64" i="1" s="1"/>
  <c r="E72" i="3"/>
  <c r="Y72" i="1" s="1"/>
  <c r="T104" i="2"/>
  <c r="T104" i="1" s="1"/>
  <c r="G108" i="2"/>
  <c r="G108" i="1" s="1"/>
  <c r="K124" i="6"/>
  <c r="BI124" i="1" s="1"/>
  <c r="O140" i="4"/>
  <c r="AO140" i="1" s="1"/>
  <c r="Q82" i="4"/>
  <c r="L82" i="3"/>
  <c r="Q82" i="5"/>
  <c r="W82" i="4"/>
  <c r="P82" i="4"/>
  <c r="V82" i="6"/>
  <c r="O78" i="3"/>
  <c r="L78" i="3"/>
  <c r="E78" i="3"/>
  <c r="Y78" i="1" s="1"/>
  <c r="N78" i="3"/>
  <c r="N78" i="6"/>
  <c r="O74" i="3"/>
  <c r="V74" i="6"/>
  <c r="R74" i="3"/>
  <c r="K72" i="6"/>
  <c r="BI72" i="1" s="1"/>
  <c r="S118" i="3"/>
  <c r="R86" i="5"/>
  <c r="T86" i="4"/>
  <c r="J86" i="6"/>
  <c r="BH86" i="1" s="1"/>
  <c r="P86" i="6"/>
  <c r="U82" i="4"/>
  <c r="P82" i="3"/>
  <c r="U82" i="5"/>
  <c r="R82" i="5"/>
  <c r="G82" i="5"/>
  <c r="AS82" i="1" s="1"/>
  <c r="G82" i="6"/>
  <c r="BE82" i="1" s="1"/>
  <c r="S78" i="3"/>
  <c r="T78" i="3"/>
  <c r="M78" i="3"/>
  <c r="R78" i="3"/>
  <c r="R78" i="6"/>
  <c r="S74" i="3"/>
  <c r="L74" i="3"/>
  <c r="E74" i="3"/>
  <c r="Y74" i="1" s="1"/>
  <c r="P74" i="4"/>
  <c r="L72" i="2"/>
  <c r="L72" i="1" s="1"/>
  <c r="Q108" i="5"/>
  <c r="R94" i="5"/>
  <c r="V94" i="3"/>
  <c r="K94" i="3"/>
  <c r="Q94" i="6"/>
  <c r="N94" i="6"/>
  <c r="W118" i="3"/>
  <c r="G52" i="6"/>
  <c r="BE52" i="1" s="1"/>
  <c r="O52" i="5"/>
  <c r="BA52" i="1" s="1"/>
  <c r="D52" i="5"/>
  <c r="AP52" i="1" s="1"/>
  <c r="E50" i="5"/>
  <c r="AQ50" i="1" s="1"/>
  <c r="U50" i="3"/>
  <c r="P50" i="4"/>
  <c r="R86" i="6"/>
  <c r="K82" i="3"/>
  <c r="D82" i="5"/>
  <c r="AP82" i="1" s="1"/>
  <c r="T82" i="3"/>
  <c r="E82" i="3"/>
  <c r="Y82" i="1" s="1"/>
  <c r="V82" i="5"/>
  <c r="S82" i="5"/>
  <c r="K82" i="6"/>
  <c r="BI82" i="1" s="1"/>
  <c r="W78" i="3"/>
  <c r="J78" i="4"/>
  <c r="AJ78" i="1" s="1"/>
  <c r="Q78" i="3"/>
  <c r="V78" i="3"/>
  <c r="V78" i="6"/>
  <c r="M74" i="4"/>
  <c r="AM74" i="1" s="1"/>
  <c r="P74" i="3"/>
  <c r="M74" i="3"/>
  <c r="V104" i="2"/>
  <c r="V104" i="1" s="1"/>
  <c r="F104" i="5"/>
  <c r="AR104" i="1" s="1"/>
  <c r="V94" i="5"/>
  <c r="P94" i="4"/>
  <c r="O94" i="3"/>
  <c r="U94" i="6"/>
  <c r="H60" i="3"/>
  <c r="AB60" i="1" s="1"/>
  <c r="E60" i="5"/>
  <c r="AQ60" i="1" s="1"/>
  <c r="F60" i="3"/>
  <c r="Z60" i="1" s="1"/>
  <c r="G60" i="5"/>
  <c r="AS60" i="1" s="1"/>
  <c r="I60" i="4"/>
  <c r="AI60" i="1" s="1"/>
  <c r="T52" i="3"/>
  <c r="I52" i="3"/>
  <c r="AC52" i="1" s="1"/>
  <c r="K52" i="6"/>
  <c r="BI52" i="1" s="1"/>
  <c r="S52" i="5"/>
  <c r="E52" i="6"/>
  <c r="BC52" i="1" s="1"/>
  <c r="I50" i="5"/>
  <c r="AU50" i="1" s="1"/>
  <c r="G50" i="4"/>
  <c r="AG50" i="1" s="1"/>
  <c r="S86" i="2"/>
  <c r="S86" i="1" s="1"/>
  <c r="O78" i="2"/>
  <c r="O78" i="1" s="1"/>
  <c r="O72" i="2"/>
  <c r="O72" i="1" s="1"/>
  <c r="N82" i="2"/>
  <c r="N82" i="1" s="1"/>
  <c r="J74" i="2"/>
  <c r="J74" i="1" s="1"/>
  <c r="W86" i="3"/>
  <c r="T86" i="5"/>
  <c r="E86" i="5"/>
  <c r="AQ86" i="1" s="1"/>
  <c r="G86" i="4"/>
  <c r="AG86" i="1" s="1"/>
  <c r="F86" i="3"/>
  <c r="Z86" i="1" s="1"/>
  <c r="O86" i="5"/>
  <c r="BA86" i="1" s="1"/>
  <c r="V86" i="6"/>
  <c r="O82" i="3"/>
  <c r="H82" i="5"/>
  <c r="AT82" i="1" s="1"/>
  <c r="F82" i="4"/>
  <c r="AF82" i="1" s="1"/>
  <c r="Q82" i="3"/>
  <c r="J82" i="3"/>
  <c r="W82" i="5"/>
  <c r="Q78" i="4"/>
  <c r="N78" i="4"/>
  <c r="AN78" i="1" s="1"/>
  <c r="U78" i="3"/>
  <c r="H78" i="4"/>
  <c r="AH78" i="1" s="1"/>
  <c r="S78" i="6"/>
  <c r="Q74" i="4"/>
  <c r="T74" i="3"/>
  <c r="U74" i="3"/>
  <c r="L74" i="6"/>
  <c r="I108" i="3"/>
  <c r="AC108" i="1" s="1"/>
  <c r="L104" i="6"/>
  <c r="T118" i="3"/>
  <c r="O118" i="6"/>
  <c r="I78" i="6"/>
  <c r="BG78" i="1" s="1"/>
  <c r="I72" i="3"/>
  <c r="AC72" i="1" s="1"/>
  <c r="K74" i="5"/>
  <c r="AW74" i="1" s="1"/>
  <c r="K78" i="6"/>
  <c r="BI78" i="1" s="1"/>
  <c r="L86" i="2"/>
  <c r="L86" i="1" s="1"/>
  <c r="O126" i="2"/>
  <c r="O126" i="1" s="1"/>
  <c r="W130" i="6"/>
  <c r="K74" i="4"/>
  <c r="AK74" i="1" s="1"/>
  <c r="G78" i="6"/>
  <c r="BE78" i="1" s="1"/>
  <c r="H82" i="6"/>
  <c r="BF82" i="1" s="1"/>
  <c r="M86" i="2"/>
  <c r="M86" i="1" s="1"/>
  <c r="J94" i="2"/>
  <c r="J94" i="1" s="1"/>
  <c r="H118" i="4"/>
  <c r="AH118" i="1" s="1"/>
  <c r="F130" i="5"/>
  <c r="AR130" i="1" s="1"/>
  <c r="D152" i="6"/>
  <c r="BB152" i="1" s="1"/>
  <c r="U196" i="5"/>
  <c r="D28" i="3"/>
  <c r="X28" i="1" s="1"/>
  <c r="R28" i="4"/>
  <c r="J28" i="6"/>
  <c r="BH28" i="1" s="1"/>
  <c r="W28" i="4"/>
  <c r="O28" i="6"/>
  <c r="G28" i="5"/>
  <c r="AS28" i="1" s="1"/>
  <c r="P28" i="6"/>
  <c r="J64" i="2"/>
  <c r="J64" i="1" s="1"/>
  <c r="R56" i="2"/>
  <c r="R56" i="1" s="1"/>
  <c r="F52" i="2"/>
  <c r="F52" i="1" s="1"/>
  <c r="G50" i="3"/>
  <c r="AA50" i="1" s="1"/>
  <c r="M60" i="2"/>
  <c r="M60" i="1" s="1"/>
  <c r="U52" i="2"/>
  <c r="U52" i="1" s="1"/>
  <c r="I50" i="2"/>
  <c r="I50" i="1" s="1"/>
  <c r="D64" i="2"/>
  <c r="D64" i="1" s="1"/>
  <c r="L56" i="2"/>
  <c r="L56" i="1" s="1"/>
  <c r="P64" i="3"/>
  <c r="I64" i="5"/>
  <c r="AU64" i="1" s="1"/>
  <c r="U64" i="3"/>
  <c r="R64" i="5"/>
  <c r="P64" i="4"/>
  <c r="W64" i="3"/>
  <c r="L64" i="5"/>
  <c r="AX64" i="1" s="1"/>
  <c r="N64" i="6"/>
  <c r="H64" i="6"/>
  <c r="BF64" i="1" s="1"/>
  <c r="J60" i="4"/>
  <c r="AJ60" i="1" s="1"/>
  <c r="U60" i="5"/>
  <c r="S60" i="4"/>
  <c r="N60" i="3"/>
  <c r="K60" i="5"/>
  <c r="AW60" i="1" s="1"/>
  <c r="E60" i="4"/>
  <c r="AE60" i="1" s="1"/>
  <c r="T60" i="5"/>
  <c r="V60" i="6"/>
  <c r="I56" i="5"/>
  <c r="AU56" i="1" s="1"/>
  <c r="K56" i="4"/>
  <c r="AK56" i="1" s="1"/>
  <c r="H56" i="4"/>
  <c r="AH56" i="1" s="1"/>
  <c r="E56" i="4"/>
  <c r="AE56" i="1" s="1"/>
  <c r="K64" i="2"/>
  <c r="K64" i="1" s="1"/>
  <c r="W52" i="2"/>
  <c r="W52" i="1" s="1"/>
  <c r="G50" i="2"/>
  <c r="G50" i="1" s="1"/>
  <c r="I52" i="5"/>
  <c r="AU52" i="1" s="1"/>
  <c r="G52" i="4"/>
  <c r="AG52" i="1" s="1"/>
  <c r="J52" i="3"/>
  <c r="D52" i="6"/>
  <c r="BB52" i="1" s="1"/>
  <c r="N50" i="4"/>
  <c r="AN50" i="1" s="1"/>
  <c r="O82" i="2"/>
  <c r="O82" i="1" s="1"/>
  <c r="S74" i="2"/>
  <c r="S74" i="1" s="1"/>
  <c r="V86" i="2"/>
  <c r="V86" i="1" s="1"/>
  <c r="V78" i="2"/>
  <c r="V78" i="1" s="1"/>
  <c r="F74" i="2"/>
  <c r="F74" i="1" s="1"/>
  <c r="S86" i="3"/>
  <c r="L86" i="5"/>
  <c r="AX86" i="1" s="1"/>
  <c r="J86" i="4"/>
  <c r="AJ86" i="1" s="1"/>
  <c r="E86" i="3"/>
  <c r="Y86" i="1" s="1"/>
  <c r="W86" i="4"/>
  <c r="V86" i="3"/>
  <c r="S86" i="5"/>
  <c r="N86" i="6"/>
  <c r="H86" i="6"/>
  <c r="BF86" i="1" s="1"/>
  <c r="E82" i="4"/>
  <c r="AE82" i="1" s="1"/>
  <c r="N82" i="4"/>
  <c r="AN82" i="1" s="1"/>
  <c r="I82" i="3"/>
  <c r="AC82" i="1" s="1"/>
  <c r="N82" i="5"/>
  <c r="AZ82" i="1" s="1"/>
  <c r="H82" i="4"/>
  <c r="AH82" i="1" s="1"/>
  <c r="I82" i="6"/>
  <c r="BG82" i="1" s="1"/>
  <c r="L78" i="4"/>
  <c r="AL78" i="1" s="1"/>
  <c r="M74" i="6"/>
  <c r="V74" i="4"/>
  <c r="Q74" i="3"/>
  <c r="N74" i="3"/>
  <c r="T74" i="6"/>
  <c r="D72" i="4"/>
  <c r="AD72" i="1" s="1"/>
  <c r="W108" i="4"/>
  <c r="U108" i="5"/>
  <c r="S130" i="4"/>
  <c r="R118" i="6"/>
  <c r="M118" i="3"/>
  <c r="D82" i="6"/>
  <c r="BB82" i="1" s="1"/>
  <c r="I78" i="4"/>
  <c r="AI78" i="1" s="1"/>
  <c r="O78" i="5"/>
  <c r="BA78" i="1" s="1"/>
  <c r="O74" i="4"/>
  <c r="AO74" i="1" s="1"/>
  <c r="V74" i="3"/>
  <c r="P72" i="5"/>
  <c r="Q72" i="2"/>
  <c r="Q72" i="1" s="1"/>
  <c r="D108" i="4"/>
  <c r="AD108" i="1" s="1"/>
  <c r="J104" i="5"/>
  <c r="AV104" i="1" s="1"/>
  <c r="S130" i="5"/>
  <c r="L86" i="4"/>
  <c r="AL86" i="1" s="1"/>
  <c r="I86" i="6"/>
  <c r="BG86" i="1" s="1"/>
  <c r="G86" i="6"/>
  <c r="BE86" i="1" s="1"/>
  <c r="I82" i="5"/>
  <c r="AU82" i="1" s="1"/>
  <c r="F82" i="3"/>
  <c r="Z82" i="1" s="1"/>
  <c r="T82" i="4"/>
  <c r="N82" i="6"/>
  <c r="L82" i="6"/>
  <c r="M78" i="4"/>
  <c r="AM78" i="1" s="1"/>
  <c r="F78" i="4"/>
  <c r="AF78" i="1" s="1"/>
  <c r="I78" i="3"/>
  <c r="AC78" i="1" s="1"/>
  <c r="J78" i="3"/>
  <c r="S78" i="5"/>
  <c r="W74" i="3"/>
  <c r="N74" i="6"/>
  <c r="R74" i="5"/>
  <c r="T72" i="5"/>
  <c r="G108" i="5"/>
  <c r="AS108" i="1" s="1"/>
  <c r="H104" i="6"/>
  <c r="BF104" i="1" s="1"/>
  <c r="J118" i="3"/>
  <c r="U90" i="6"/>
  <c r="R126" i="5"/>
  <c r="R126" i="3"/>
  <c r="E78" i="4"/>
  <c r="AE78" i="1" s="1"/>
  <c r="H78" i="3"/>
  <c r="AB78" i="1" s="1"/>
  <c r="E78" i="5"/>
  <c r="AQ78" i="1" s="1"/>
  <c r="O78" i="4"/>
  <c r="AO78" i="1" s="1"/>
  <c r="E78" i="6"/>
  <c r="BC78" i="1" s="1"/>
  <c r="G72" i="3"/>
  <c r="AA72" i="1" s="1"/>
  <c r="J100" i="2"/>
  <c r="J100" i="1" s="1"/>
  <c r="L94" i="5"/>
  <c r="AX94" i="1" s="1"/>
  <c r="H50" i="6"/>
  <c r="BF50" i="1" s="1"/>
  <c r="N50" i="5"/>
  <c r="AZ50" i="1" s="1"/>
  <c r="F50" i="4"/>
  <c r="AF50" i="1" s="1"/>
  <c r="S50" i="2"/>
  <c r="S50" i="1" s="1"/>
  <c r="H52" i="5"/>
  <c r="AT52" i="1" s="1"/>
  <c r="H52" i="6"/>
  <c r="BF52" i="1" s="1"/>
  <c r="H52" i="4"/>
  <c r="AH52" i="1" s="1"/>
  <c r="F52" i="5"/>
  <c r="AR52" i="1" s="1"/>
  <c r="V52" i="6"/>
  <c r="F52" i="4"/>
  <c r="AF52" i="1" s="1"/>
  <c r="K56" i="2"/>
  <c r="K56" i="1" s="1"/>
  <c r="J56" i="6"/>
  <c r="BH56" i="1" s="1"/>
  <c r="M56" i="4"/>
  <c r="AM56" i="1" s="1"/>
  <c r="G56" i="5"/>
  <c r="AS56" i="1" s="1"/>
  <c r="N56" i="5"/>
  <c r="AZ56" i="1" s="1"/>
  <c r="I56" i="3"/>
  <c r="AC56" i="1" s="1"/>
  <c r="J56" i="4"/>
  <c r="AJ56" i="1" s="1"/>
  <c r="H60" i="6"/>
  <c r="BF60" i="1" s="1"/>
  <c r="R60" i="6"/>
  <c r="E60" i="6"/>
  <c r="BC60" i="1" s="1"/>
  <c r="M60" i="4"/>
  <c r="AM60" i="1" s="1"/>
  <c r="W60" i="5"/>
  <c r="H60" i="4"/>
  <c r="AH60" i="1" s="1"/>
  <c r="R60" i="5"/>
  <c r="G60" i="4"/>
  <c r="AG60" i="1" s="1"/>
  <c r="D72" i="2"/>
  <c r="D72" i="1" s="1"/>
  <c r="V72" i="3"/>
  <c r="S72" i="4"/>
  <c r="M72" i="5"/>
  <c r="AY72" i="1" s="1"/>
  <c r="Q72" i="6"/>
  <c r="I72" i="4"/>
  <c r="AI72" i="1" s="1"/>
  <c r="T72" i="6"/>
  <c r="R72" i="3"/>
  <c r="O72" i="4"/>
  <c r="AO72" i="1" s="1"/>
  <c r="I72" i="5"/>
  <c r="AU72" i="1" s="1"/>
  <c r="I72" i="6"/>
  <c r="BG72" i="1" s="1"/>
  <c r="E72" i="4"/>
  <c r="AE72" i="1" s="1"/>
  <c r="P72" i="6"/>
  <c r="N72" i="3"/>
  <c r="K72" i="4"/>
  <c r="AK72" i="1" s="1"/>
  <c r="E72" i="5"/>
  <c r="AQ72" i="1" s="1"/>
  <c r="E72" i="6"/>
  <c r="BC72" i="1" s="1"/>
  <c r="O72" i="3"/>
  <c r="T72" i="2"/>
  <c r="T72" i="1" s="1"/>
  <c r="K72" i="5"/>
  <c r="AW72" i="1" s="1"/>
  <c r="G72" i="6"/>
  <c r="BE72" i="1" s="1"/>
  <c r="V72" i="6"/>
  <c r="T72" i="3"/>
  <c r="D72" i="5"/>
  <c r="AP72" i="1" s="1"/>
  <c r="G72" i="5"/>
  <c r="AS72" i="1" s="1"/>
  <c r="V72" i="5"/>
  <c r="R72" i="6"/>
  <c r="P72" i="3"/>
  <c r="Q72" i="4"/>
  <c r="O74" i="5"/>
  <c r="BA74" i="1" s="1"/>
  <c r="N74" i="5"/>
  <c r="AZ74" i="1" s="1"/>
  <c r="N74" i="2"/>
  <c r="N74" i="1" s="1"/>
  <c r="K74" i="2"/>
  <c r="K74" i="1" s="1"/>
  <c r="Q74" i="2"/>
  <c r="Q74" i="1" s="1"/>
  <c r="G74" i="6"/>
  <c r="BE74" i="1" s="1"/>
  <c r="G74" i="4"/>
  <c r="AG74" i="1" s="1"/>
  <c r="F74" i="4"/>
  <c r="AF74" i="1" s="1"/>
  <c r="I74" i="4"/>
  <c r="AI74" i="1" s="1"/>
  <c r="J74" i="6"/>
  <c r="BH74" i="1" s="1"/>
  <c r="E74" i="6"/>
  <c r="BC74" i="1" s="1"/>
  <c r="E74" i="4"/>
  <c r="AE74" i="1" s="1"/>
  <c r="K78" i="5"/>
  <c r="AW78" i="1" s="1"/>
  <c r="F78" i="3"/>
  <c r="Z78" i="1" s="1"/>
  <c r="K78" i="4"/>
  <c r="AK78" i="1" s="1"/>
  <c r="H78" i="5"/>
  <c r="AT78" i="1" s="1"/>
  <c r="W78" i="2"/>
  <c r="W78" i="1" s="1"/>
  <c r="F78" i="5"/>
  <c r="AR78" i="1" s="1"/>
  <c r="H78" i="6"/>
  <c r="BF78" i="1" s="1"/>
  <c r="H82" i="2"/>
  <c r="H82" i="1" s="1"/>
  <c r="F82" i="6"/>
  <c r="BD82" i="1" s="1"/>
  <c r="O82" i="5"/>
  <c r="BA82" i="1" s="1"/>
  <c r="J82" i="5"/>
  <c r="AV82" i="1" s="1"/>
  <c r="E82" i="5"/>
  <c r="AQ82" i="1" s="1"/>
  <c r="G82" i="3"/>
  <c r="AA82" i="1" s="1"/>
  <c r="F82" i="2"/>
  <c r="F82" i="1" s="1"/>
  <c r="E86" i="2"/>
  <c r="E86" i="1" s="1"/>
  <c r="O86" i="6"/>
  <c r="U86" i="6"/>
  <c r="K86" i="5"/>
  <c r="AW86" i="1" s="1"/>
  <c r="R86" i="3"/>
  <c r="F86" i="5"/>
  <c r="AR86" i="1" s="1"/>
  <c r="M86" i="3"/>
  <c r="V86" i="4"/>
  <c r="H86" i="3"/>
  <c r="AB86" i="1" s="1"/>
  <c r="Q86" i="4"/>
  <c r="G86" i="3"/>
  <c r="AA86" i="1" s="1"/>
  <c r="R86" i="2"/>
  <c r="R86" i="1" s="1"/>
  <c r="O86" i="2"/>
  <c r="O86" i="1" s="1"/>
  <c r="O96" i="2"/>
  <c r="O96" i="1" s="1"/>
  <c r="M96" i="4"/>
  <c r="AM96" i="1" s="1"/>
  <c r="I96" i="4"/>
  <c r="AI96" i="1" s="1"/>
  <c r="J96" i="5"/>
  <c r="AV96" i="1" s="1"/>
  <c r="F96" i="2"/>
  <c r="F96" i="1" s="1"/>
  <c r="G96" i="4"/>
  <c r="AG96" i="1" s="1"/>
  <c r="J96" i="2"/>
  <c r="J96" i="1" s="1"/>
  <c r="O100" i="2"/>
  <c r="O100" i="1" s="1"/>
  <c r="G100" i="3"/>
  <c r="AA100" i="1" s="1"/>
  <c r="D100" i="6"/>
  <c r="BB100" i="1" s="1"/>
  <c r="S100" i="2"/>
  <c r="S100" i="1" s="1"/>
  <c r="F100" i="3"/>
  <c r="Z100" i="1" s="1"/>
  <c r="N100" i="5"/>
  <c r="AZ100" i="1" s="1"/>
  <c r="J100" i="6"/>
  <c r="BH100" i="1" s="1"/>
  <c r="E100" i="6"/>
  <c r="BC100" i="1" s="1"/>
  <c r="R100" i="2"/>
  <c r="R100" i="1" s="1"/>
  <c r="P100" i="5"/>
  <c r="V100" i="2"/>
  <c r="V100" i="1" s="1"/>
  <c r="G78" i="5"/>
  <c r="AS78" i="1" s="1"/>
  <c r="F78" i="6"/>
  <c r="BD78" i="1" s="1"/>
  <c r="L72" i="3"/>
  <c r="O72" i="6"/>
  <c r="P72" i="2"/>
  <c r="P72" i="1" s="1"/>
  <c r="N72" i="4"/>
  <c r="AN72" i="1" s="1"/>
  <c r="O72" i="5"/>
  <c r="BA72" i="1" s="1"/>
  <c r="Q72" i="5"/>
  <c r="S72" i="5"/>
  <c r="N100" i="2"/>
  <c r="N100" i="1" s="1"/>
  <c r="D74" i="2"/>
  <c r="D74" i="1" s="1"/>
  <c r="M108" i="3"/>
  <c r="R108" i="3"/>
  <c r="W108" i="3"/>
  <c r="J108" i="4"/>
  <c r="AJ108" i="1" s="1"/>
  <c r="I104" i="3"/>
  <c r="AC104" i="1" s="1"/>
  <c r="M104" i="5"/>
  <c r="AY104" i="1" s="1"/>
  <c r="Q108" i="3"/>
  <c r="V108" i="3"/>
  <c r="E108" i="4"/>
  <c r="AE108" i="1" s="1"/>
  <c r="M108" i="5"/>
  <c r="AY108" i="1" s="1"/>
  <c r="M104" i="3"/>
  <c r="I104" i="6"/>
  <c r="BG104" i="1" s="1"/>
  <c r="H94" i="3"/>
  <c r="AB94" i="1" s="1"/>
  <c r="D82" i="2"/>
  <c r="D82" i="1" s="1"/>
  <c r="F94" i="5"/>
  <c r="AR94" i="1" s="1"/>
  <c r="P126" i="5"/>
  <c r="J130" i="6"/>
  <c r="BH130" i="1" s="1"/>
  <c r="H82" i="3"/>
  <c r="AB82" i="1" s="1"/>
  <c r="M82" i="3"/>
  <c r="F82" i="5"/>
  <c r="AR82" i="1" s="1"/>
  <c r="R82" i="3"/>
  <c r="K82" i="5"/>
  <c r="AW82" i="1" s="1"/>
  <c r="U82" i="6"/>
  <c r="K78" i="3"/>
  <c r="U78" i="4"/>
  <c r="P78" i="3"/>
  <c r="M78" i="5"/>
  <c r="AY78" i="1" s="1"/>
  <c r="G78" i="4"/>
  <c r="AG78" i="1" s="1"/>
  <c r="V78" i="5"/>
  <c r="P78" i="4"/>
  <c r="M78" i="6"/>
  <c r="K74" i="3"/>
  <c r="U74" i="4"/>
  <c r="E74" i="5"/>
  <c r="AQ74" i="1" s="1"/>
  <c r="S74" i="4"/>
  <c r="W74" i="6"/>
  <c r="T74" i="4"/>
  <c r="T86" i="2"/>
  <c r="T86" i="1" s="1"/>
  <c r="N108" i="2"/>
  <c r="N108" i="1" s="1"/>
  <c r="F108" i="5"/>
  <c r="AR108" i="1" s="1"/>
  <c r="K108" i="5"/>
  <c r="AW108" i="1" s="1"/>
  <c r="L108" i="5"/>
  <c r="AX108" i="1" s="1"/>
  <c r="F108" i="6"/>
  <c r="BD108" i="1" s="1"/>
  <c r="L104" i="4"/>
  <c r="AL104" i="1" s="1"/>
  <c r="D94" i="5"/>
  <c r="AP94" i="1" s="1"/>
  <c r="O108" i="2"/>
  <c r="O108" i="1" s="1"/>
  <c r="U130" i="4"/>
  <c r="P118" i="6"/>
  <c r="L74" i="5"/>
  <c r="AX74" i="1" s="1"/>
  <c r="H74" i="3"/>
  <c r="AB74" i="1" s="1"/>
  <c r="I74" i="5"/>
  <c r="AU74" i="1" s="1"/>
  <c r="I74" i="3"/>
  <c r="AC74" i="1" s="1"/>
  <c r="W74" i="4"/>
  <c r="F74" i="3"/>
  <c r="Z74" i="1" s="1"/>
  <c r="G74" i="5"/>
  <c r="AS74" i="1" s="1"/>
  <c r="P86" i="2"/>
  <c r="P86" i="1" s="1"/>
  <c r="J108" i="2"/>
  <c r="J108" i="1" s="1"/>
  <c r="J108" i="5"/>
  <c r="AV108" i="1" s="1"/>
  <c r="O108" i="5"/>
  <c r="BA108" i="1" s="1"/>
  <c r="P108" i="5"/>
  <c r="J108" i="6"/>
  <c r="BH108" i="1" s="1"/>
  <c r="G104" i="5"/>
  <c r="AS104" i="1" s="1"/>
  <c r="P130" i="5"/>
  <c r="P118" i="3"/>
  <c r="Q86" i="2"/>
  <c r="Q86" i="1" s="1"/>
  <c r="F108" i="2"/>
  <c r="F108" i="1" s="1"/>
  <c r="V94" i="2"/>
  <c r="V94" i="1" s="1"/>
  <c r="N108" i="5"/>
  <c r="AZ108" i="1" s="1"/>
  <c r="S108" i="5"/>
  <c r="T108" i="3"/>
  <c r="S108" i="6"/>
  <c r="H104" i="5"/>
  <c r="AT104" i="1" s="1"/>
  <c r="H94" i="4"/>
  <c r="AH94" i="1" s="1"/>
  <c r="M130" i="6"/>
  <c r="L126" i="2"/>
  <c r="L126" i="1" s="1"/>
  <c r="S118" i="6"/>
  <c r="F108" i="4"/>
  <c r="AF108" i="1" s="1"/>
  <c r="W108" i="6"/>
  <c r="L104" i="5"/>
  <c r="AX104" i="1" s="1"/>
  <c r="W162" i="6"/>
  <c r="W166" i="6"/>
  <c r="J82" i="6"/>
  <c r="BH82" i="1" s="1"/>
  <c r="D78" i="5"/>
  <c r="AP78" i="1" s="1"/>
  <c r="I78" i="5"/>
  <c r="AU78" i="1" s="1"/>
  <c r="N78" i="5"/>
  <c r="AZ78" i="1" s="1"/>
  <c r="D78" i="4"/>
  <c r="AD78" i="1" s="1"/>
  <c r="J78" i="6"/>
  <c r="BH78" i="1" s="1"/>
  <c r="D74" i="5"/>
  <c r="AP74" i="1" s="1"/>
  <c r="J74" i="4"/>
  <c r="AJ74" i="1" s="1"/>
  <c r="F74" i="5"/>
  <c r="AR74" i="1" s="1"/>
  <c r="H74" i="4"/>
  <c r="AH74" i="1" s="1"/>
  <c r="D74" i="6"/>
  <c r="BB74" i="1" s="1"/>
  <c r="S72" i="3"/>
  <c r="H72" i="5"/>
  <c r="AT72" i="1" s="1"/>
  <c r="U72" i="6"/>
  <c r="R72" i="4"/>
  <c r="J72" i="6"/>
  <c r="BH72" i="1" s="1"/>
  <c r="U72" i="3"/>
  <c r="N72" i="5"/>
  <c r="AZ72" i="1" s="1"/>
  <c r="F72" i="3"/>
  <c r="Z72" i="1" s="1"/>
  <c r="P72" i="4"/>
  <c r="H72" i="6"/>
  <c r="BF72" i="1" s="1"/>
  <c r="Q82" i="2"/>
  <c r="Q82" i="1" s="1"/>
  <c r="E72" i="2"/>
  <c r="E72" i="1" s="1"/>
  <c r="V108" i="2"/>
  <c r="V108" i="1" s="1"/>
  <c r="J104" i="2"/>
  <c r="J104" i="1" s="1"/>
  <c r="R96" i="2"/>
  <c r="R96" i="1" s="1"/>
  <c r="F94" i="2"/>
  <c r="F94" i="1" s="1"/>
  <c r="O108" i="4"/>
  <c r="AO108" i="1" s="1"/>
  <c r="F108" i="3"/>
  <c r="Z108" i="1" s="1"/>
  <c r="P108" i="4"/>
  <c r="K108" i="3"/>
  <c r="U108" i="4"/>
  <c r="L108" i="3"/>
  <c r="E108" i="5"/>
  <c r="AQ108" i="1" s="1"/>
  <c r="Q108" i="6"/>
  <c r="K108" i="6"/>
  <c r="BI108" i="1" s="1"/>
  <c r="T108" i="6"/>
  <c r="S104" i="4"/>
  <c r="D104" i="4"/>
  <c r="AD104" i="1" s="1"/>
  <c r="M104" i="4"/>
  <c r="AM104" i="1" s="1"/>
  <c r="E104" i="5"/>
  <c r="AQ104" i="1" s="1"/>
  <c r="K104" i="6"/>
  <c r="BI104" i="1" s="1"/>
  <c r="F100" i="5"/>
  <c r="AR100" i="1" s="1"/>
  <c r="G100" i="5"/>
  <c r="AS100" i="1" s="1"/>
  <c r="H100" i="5"/>
  <c r="AT100" i="1" s="1"/>
  <c r="I100" i="5"/>
  <c r="AU100" i="1" s="1"/>
  <c r="I96" i="3"/>
  <c r="AC96" i="1" s="1"/>
  <c r="K96" i="5"/>
  <c r="AW96" i="1" s="1"/>
  <c r="E96" i="5"/>
  <c r="AQ96" i="1" s="1"/>
  <c r="N94" i="5"/>
  <c r="AZ94" i="1" s="1"/>
  <c r="H94" i="6"/>
  <c r="BF94" i="1" s="1"/>
  <c r="P96" i="2"/>
  <c r="P96" i="1" s="1"/>
  <c r="R130" i="2"/>
  <c r="R130" i="1" s="1"/>
  <c r="O126" i="6"/>
  <c r="U118" i="5"/>
  <c r="T118" i="6"/>
  <c r="K152" i="6"/>
  <c r="BI152" i="1" s="1"/>
  <c r="D78" i="6"/>
  <c r="BB78" i="1" s="1"/>
  <c r="H74" i="5"/>
  <c r="AT74" i="1" s="1"/>
  <c r="N74" i="4"/>
  <c r="AN74" i="1" s="1"/>
  <c r="F74" i="6"/>
  <c r="BD74" i="1" s="1"/>
  <c r="J74" i="5"/>
  <c r="AV74" i="1" s="1"/>
  <c r="L74" i="4"/>
  <c r="AL74" i="1" s="1"/>
  <c r="H74" i="6"/>
  <c r="BF74" i="1" s="1"/>
  <c r="W72" i="3"/>
  <c r="L72" i="5"/>
  <c r="AX72" i="1" s="1"/>
  <c r="H72" i="3"/>
  <c r="AB72" i="1" s="1"/>
  <c r="V72" i="4"/>
  <c r="N72" i="6"/>
  <c r="G72" i="4"/>
  <c r="AG72" i="1" s="1"/>
  <c r="R72" i="5"/>
  <c r="J72" i="3"/>
  <c r="T72" i="4"/>
  <c r="L72" i="6"/>
  <c r="Q78" i="2"/>
  <c r="Q78" i="1" s="1"/>
  <c r="D72" i="3"/>
  <c r="X72" i="1" s="1"/>
  <c r="L78" i="2"/>
  <c r="L78" i="1" s="1"/>
  <c r="R108" i="2"/>
  <c r="R108" i="1" s="1"/>
  <c r="F104" i="2"/>
  <c r="F104" i="1" s="1"/>
  <c r="N96" i="2"/>
  <c r="N96" i="1" s="1"/>
  <c r="E108" i="3"/>
  <c r="Y108" i="1" s="1"/>
  <c r="S108" i="4"/>
  <c r="J108" i="3"/>
  <c r="T108" i="4"/>
  <c r="O108" i="3"/>
  <c r="D108" i="5"/>
  <c r="AP108" i="1" s="1"/>
  <c r="P108" i="3"/>
  <c r="I108" i="5"/>
  <c r="AU108" i="1" s="1"/>
  <c r="U108" i="6"/>
  <c r="O108" i="6"/>
  <c r="E104" i="3"/>
  <c r="Y104" i="1" s="1"/>
  <c r="W104" i="4"/>
  <c r="H104" i="4"/>
  <c r="AH104" i="1" s="1"/>
  <c r="D104" i="5"/>
  <c r="AP104" i="1" s="1"/>
  <c r="I104" i="5"/>
  <c r="AU104" i="1" s="1"/>
  <c r="D104" i="6"/>
  <c r="BB104" i="1" s="1"/>
  <c r="J100" i="5"/>
  <c r="AV100" i="1" s="1"/>
  <c r="K100" i="5"/>
  <c r="AW100" i="1" s="1"/>
  <c r="L100" i="5"/>
  <c r="AX100" i="1" s="1"/>
  <c r="F100" i="6"/>
  <c r="BD100" i="1" s="1"/>
  <c r="U96" i="3"/>
  <c r="D96" i="6"/>
  <c r="BB96" i="1" s="1"/>
  <c r="M96" i="5"/>
  <c r="AY96" i="1" s="1"/>
  <c r="W108" i="2"/>
  <c r="W108" i="1" s="1"/>
  <c r="P126" i="6"/>
  <c r="O94" i="2"/>
  <c r="O94" i="1" s="1"/>
  <c r="V96" i="4"/>
  <c r="M104" i="6"/>
  <c r="N118" i="2"/>
  <c r="N118" i="1" s="1"/>
  <c r="Q124" i="3"/>
  <c r="U126" i="6"/>
  <c r="K130" i="6"/>
  <c r="BI130" i="1" s="1"/>
  <c r="Q152" i="4"/>
  <c r="N108" i="6"/>
  <c r="D108" i="6"/>
  <c r="BB108" i="1" s="1"/>
  <c r="Q104" i="3"/>
  <c r="N104" i="5"/>
  <c r="AZ104" i="1" s="1"/>
  <c r="K104" i="5"/>
  <c r="AW104" i="1" s="1"/>
  <c r="H104" i="3"/>
  <c r="AB104" i="1" s="1"/>
  <c r="F104" i="6"/>
  <c r="BD104" i="1" s="1"/>
  <c r="P104" i="6"/>
  <c r="N100" i="3"/>
  <c r="O100" i="3"/>
  <c r="F100" i="4"/>
  <c r="AF100" i="1" s="1"/>
  <c r="G100" i="6"/>
  <c r="BE100" i="1" s="1"/>
  <c r="N96" i="5"/>
  <c r="AZ96" i="1" s="1"/>
  <c r="H96" i="5"/>
  <c r="AT96" i="1" s="1"/>
  <c r="E100" i="2"/>
  <c r="E100" i="1" s="1"/>
  <c r="G100" i="2"/>
  <c r="G100" i="1" s="1"/>
  <c r="R94" i="2"/>
  <c r="R94" i="1" s="1"/>
  <c r="T108" i="5"/>
  <c r="N108" i="4"/>
  <c r="AN108" i="1" s="1"/>
  <c r="E108" i="6"/>
  <c r="BC108" i="1" s="1"/>
  <c r="R108" i="6"/>
  <c r="H108" i="6"/>
  <c r="BF108" i="1" s="1"/>
  <c r="G104" i="4"/>
  <c r="AG104" i="1" s="1"/>
  <c r="R104" i="5"/>
  <c r="G104" i="3"/>
  <c r="AA104" i="1" s="1"/>
  <c r="F104" i="4"/>
  <c r="AF104" i="1" s="1"/>
  <c r="J104" i="6"/>
  <c r="BH104" i="1" s="1"/>
  <c r="E100" i="3"/>
  <c r="Y100" i="1" s="1"/>
  <c r="L100" i="4"/>
  <c r="AL100" i="1" s="1"/>
  <c r="S100" i="3"/>
  <c r="J100" i="4"/>
  <c r="AJ100" i="1" s="1"/>
  <c r="K100" i="6"/>
  <c r="BI100" i="1" s="1"/>
  <c r="G96" i="6"/>
  <c r="BE96" i="1" s="1"/>
  <c r="U96" i="6"/>
  <c r="T108" i="2"/>
  <c r="T108" i="1" s="1"/>
  <c r="K94" i="2"/>
  <c r="K94" i="1" s="1"/>
  <c r="I126" i="3"/>
  <c r="AC126" i="1" s="1"/>
  <c r="M118" i="6"/>
  <c r="R152" i="5"/>
  <c r="G74" i="3"/>
  <c r="AA74" i="1" s="1"/>
  <c r="I74" i="6"/>
  <c r="BG74" i="1" s="1"/>
  <c r="M74" i="5"/>
  <c r="AY74" i="1" s="1"/>
  <c r="K74" i="6"/>
  <c r="BI74" i="1" s="1"/>
  <c r="K72" i="3"/>
  <c r="U72" i="4"/>
  <c r="M72" i="6"/>
  <c r="J72" i="4"/>
  <c r="AJ72" i="1" s="1"/>
  <c r="U72" i="5"/>
  <c r="M72" i="3"/>
  <c r="F72" i="5"/>
  <c r="AR72" i="1" s="1"/>
  <c r="S72" i="6"/>
  <c r="H72" i="4"/>
  <c r="AH72" i="1" s="1"/>
  <c r="W72" i="5"/>
  <c r="I86" i="2"/>
  <c r="I86" i="1" s="1"/>
  <c r="M72" i="2"/>
  <c r="M72" i="1" s="1"/>
  <c r="D86" i="2"/>
  <c r="D86" i="1" s="1"/>
  <c r="H72" i="2"/>
  <c r="H72" i="1" s="1"/>
  <c r="R104" i="2"/>
  <c r="R104" i="1" s="1"/>
  <c r="F100" i="2"/>
  <c r="F100" i="1" s="1"/>
  <c r="N94" i="2"/>
  <c r="N94" i="1" s="1"/>
  <c r="G108" i="4"/>
  <c r="AG108" i="1" s="1"/>
  <c r="R108" i="5"/>
  <c r="H108" i="4"/>
  <c r="AH108" i="1" s="1"/>
  <c r="W108" i="5"/>
  <c r="M108" i="4"/>
  <c r="AM108" i="1" s="1"/>
  <c r="D108" i="3"/>
  <c r="X108" i="1" s="1"/>
  <c r="R108" i="4"/>
  <c r="I108" i="6"/>
  <c r="BG108" i="1" s="1"/>
  <c r="V108" i="6"/>
  <c r="L108" i="6"/>
  <c r="K104" i="4"/>
  <c r="AK104" i="1" s="1"/>
  <c r="F104" i="3"/>
  <c r="Z104" i="1" s="1"/>
  <c r="E104" i="4"/>
  <c r="AE104" i="1" s="1"/>
  <c r="J104" i="4"/>
  <c r="AJ104" i="1" s="1"/>
  <c r="N104" i="6"/>
  <c r="I100" i="3"/>
  <c r="AC100" i="1" s="1"/>
  <c r="P100" i="4"/>
  <c r="E100" i="4"/>
  <c r="AE100" i="1" s="1"/>
  <c r="N100" i="4"/>
  <c r="AN100" i="1" s="1"/>
  <c r="P100" i="6"/>
  <c r="K96" i="6"/>
  <c r="BI96" i="1" s="1"/>
  <c r="D96" i="3"/>
  <c r="X96" i="1" s="1"/>
  <c r="F94" i="3"/>
  <c r="Z94" i="1" s="1"/>
  <c r="E94" i="5"/>
  <c r="AQ94" i="1" s="1"/>
  <c r="L108" i="2"/>
  <c r="L108" i="1" s="1"/>
  <c r="F152" i="3"/>
  <c r="Z152" i="1" s="1"/>
  <c r="F72" i="6"/>
  <c r="BD72" i="1" s="1"/>
  <c r="Q72" i="3"/>
  <c r="J72" i="5"/>
  <c r="AV72" i="1" s="1"/>
  <c r="W72" i="6"/>
  <c r="L72" i="4"/>
  <c r="AL72" i="1" s="1"/>
  <c r="D72" i="6"/>
  <c r="BB72" i="1" s="1"/>
  <c r="I72" i="2"/>
  <c r="I72" i="1" s="1"/>
  <c r="N104" i="2"/>
  <c r="N104" i="1" s="1"/>
  <c r="V96" i="2"/>
  <c r="V96" i="1" s="1"/>
  <c r="K108" i="4"/>
  <c r="AK108" i="1" s="1"/>
  <c r="V108" i="5"/>
  <c r="L108" i="4"/>
  <c r="AL108" i="1" s="1"/>
  <c r="G108" i="3"/>
  <c r="AA108" i="1" s="1"/>
  <c r="Q108" i="4"/>
  <c r="H108" i="3"/>
  <c r="AB108" i="1" s="1"/>
  <c r="V108" i="4"/>
  <c r="M108" i="6"/>
  <c r="G108" i="6"/>
  <c r="BE108" i="1" s="1"/>
  <c r="P108" i="6"/>
  <c r="O104" i="4"/>
  <c r="AO104" i="1" s="1"/>
  <c r="V104" i="3"/>
  <c r="I104" i="4"/>
  <c r="AI104" i="1" s="1"/>
  <c r="N104" i="4"/>
  <c r="AN104" i="1" s="1"/>
  <c r="G104" i="6"/>
  <c r="BE104" i="1" s="1"/>
  <c r="M100" i="3"/>
  <c r="T100" i="4"/>
  <c r="D100" i="5"/>
  <c r="AP100" i="1" s="1"/>
  <c r="E100" i="5"/>
  <c r="AQ100" i="1" s="1"/>
  <c r="E96" i="3"/>
  <c r="Y96" i="1" s="1"/>
  <c r="G96" i="5"/>
  <c r="AS96" i="1" s="1"/>
  <c r="P96" i="3"/>
  <c r="P100" i="2"/>
  <c r="P100" i="1" s="1"/>
  <c r="O152" i="3"/>
  <c r="M118" i="2"/>
  <c r="M118" i="1" s="1"/>
  <c r="M116" i="3"/>
  <c r="R116" i="2"/>
  <c r="R116" i="1" s="1"/>
  <c r="U116" i="3"/>
  <c r="J116" i="2"/>
  <c r="J116" i="1" s="1"/>
  <c r="I116" i="6"/>
  <c r="BG116" i="1" s="1"/>
  <c r="R116" i="4"/>
  <c r="I94" i="3"/>
  <c r="AC94" i="1" s="1"/>
  <c r="D94" i="4"/>
  <c r="AD94" i="1" s="1"/>
  <c r="N94" i="4"/>
  <c r="AN94" i="1" s="1"/>
  <c r="J94" i="6"/>
  <c r="BH94" i="1" s="1"/>
  <c r="M104" i="2"/>
  <c r="M104" i="1" s="1"/>
  <c r="E94" i="2"/>
  <c r="E94" i="1" s="1"/>
  <c r="T100" i="2"/>
  <c r="T100" i="1" s="1"/>
  <c r="L94" i="2"/>
  <c r="L94" i="1" s="1"/>
  <c r="W100" i="2"/>
  <c r="W100" i="1" s="1"/>
  <c r="N116" i="3"/>
  <c r="F118" i="2"/>
  <c r="F118" i="1" s="1"/>
  <c r="O130" i="4"/>
  <c r="AO130" i="1" s="1"/>
  <c r="D130" i="4"/>
  <c r="AD130" i="1" s="1"/>
  <c r="Q130" i="4"/>
  <c r="I130" i="6"/>
  <c r="BG130" i="1" s="1"/>
  <c r="O130" i="6"/>
  <c r="W126" i="4"/>
  <c r="N126" i="3"/>
  <c r="K126" i="6"/>
  <c r="BI126" i="1" s="1"/>
  <c r="T116" i="5"/>
  <c r="P116" i="6"/>
  <c r="T116" i="3"/>
  <c r="L50" i="5"/>
  <c r="AX50" i="1" s="1"/>
  <c r="D94" i="2"/>
  <c r="D94" i="1" s="1"/>
  <c r="R138" i="2"/>
  <c r="R138" i="1" s="1"/>
  <c r="L188" i="6"/>
  <c r="O96" i="5"/>
  <c r="BA96" i="1" s="1"/>
  <c r="D96" i="5"/>
  <c r="AP96" i="1" s="1"/>
  <c r="H96" i="3"/>
  <c r="AB96" i="1" s="1"/>
  <c r="I96" i="5"/>
  <c r="AU96" i="1" s="1"/>
  <c r="J94" i="5"/>
  <c r="AV94" i="1" s="1"/>
  <c r="L94" i="4"/>
  <c r="AL94" i="1" s="1"/>
  <c r="D94" i="6"/>
  <c r="BB94" i="1" s="1"/>
  <c r="H94" i="5"/>
  <c r="AT94" i="1" s="1"/>
  <c r="D94" i="3"/>
  <c r="X94" i="1" s="1"/>
  <c r="I100" i="2"/>
  <c r="I100" i="1" s="1"/>
  <c r="P108" i="2"/>
  <c r="P108" i="1" s="1"/>
  <c r="L100" i="2"/>
  <c r="L100" i="1" s="1"/>
  <c r="S108" i="2"/>
  <c r="S108" i="1" s="1"/>
  <c r="K100" i="2"/>
  <c r="K100" i="1" s="1"/>
  <c r="G94" i="2"/>
  <c r="G94" i="1" s="1"/>
  <c r="F116" i="3"/>
  <c r="Z116" i="1" s="1"/>
  <c r="N116" i="2"/>
  <c r="N116" i="1" s="1"/>
  <c r="W130" i="4"/>
  <c r="T130" i="4"/>
  <c r="D130" i="5"/>
  <c r="AP130" i="1" s="1"/>
  <c r="U130" i="6"/>
  <c r="H130" i="6"/>
  <c r="BF130" i="1" s="1"/>
  <c r="V126" i="5"/>
  <c r="D126" i="5"/>
  <c r="AP126" i="1" s="1"/>
  <c r="H126" i="6"/>
  <c r="BF126" i="1" s="1"/>
  <c r="I118" i="6"/>
  <c r="BG118" i="1" s="1"/>
  <c r="Q116" i="6"/>
  <c r="D126" i="2"/>
  <c r="D126" i="1" s="1"/>
  <c r="S152" i="4"/>
  <c r="L116" i="3"/>
  <c r="F96" i="3"/>
  <c r="Z96" i="1" s="1"/>
  <c r="H96" i="6"/>
  <c r="BF96" i="1" s="1"/>
  <c r="L96" i="5"/>
  <c r="AX96" i="1" s="1"/>
  <c r="T96" i="3"/>
  <c r="U96" i="5"/>
  <c r="G94" i="4"/>
  <c r="AG94" i="1" s="1"/>
  <c r="E94" i="4"/>
  <c r="AE94" i="1" s="1"/>
  <c r="I94" i="5"/>
  <c r="AU94" i="1" s="1"/>
  <c r="Q108" i="2"/>
  <c r="Q108" i="1" s="1"/>
  <c r="Q96" i="2"/>
  <c r="Q96" i="1" s="1"/>
  <c r="H108" i="2"/>
  <c r="H108" i="1" s="1"/>
  <c r="L96" i="2"/>
  <c r="L96" i="1" s="1"/>
  <c r="K108" i="2"/>
  <c r="K108" i="1" s="1"/>
  <c r="W96" i="2"/>
  <c r="W96" i="1" s="1"/>
  <c r="L116" i="4"/>
  <c r="AL116" i="1" s="1"/>
  <c r="N130" i="2"/>
  <c r="N130" i="1" s="1"/>
  <c r="R130" i="5"/>
  <c r="J130" i="3"/>
  <c r="T130" i="5"/>
  <c r="R130" i="6"/>
  <c r="P130" i="6"/>
  <c r="M126" i="3"/>
  <c r="M126" i="6"/>
  <c r="M124" i="3"/>
  <c r="H118" i="6"/>
  <c r="BF118" i="1" s="1"/>
  <c r="V116" i="6"/>
  <c r="E126" i="2"/>
  <c r="E126" i="1" s="1"/>
  <c r="K116" i="2"/>
  <c r="K116" i="1" s="1"/>
  <c r="V104" i="5"/>
  <c r="O104" i="5"/>
  <c r="BA104" i="1" s="1"/>
  <c r="D104" i="3"/>
  <c r="X104" i="1" s="1"/>
  <c r="E104" i="6"/>
  <c r="BC104" i="1" s="1"/>
  <c r="O104" i="6"/>
  <c r="G100" i="4"/>
  <c r="AG100" i="1" s="1"/>
  <c r="R100" i="3"/>
  <c r="O100" i="5"/>
  <c r="BA100" i="1" s="1"/>
  <c r="I100" i="4"/>
  <c r="AI100" i="1" s="1"/>
  <c r="D100" i="3"/>
  <c r="X100" i="1" s="1"/>
  <c r="M100" i="5"/>
  <c r="AY100" i="1" s="1"/>
  <c r="O100" i="6"/>
  <c r="K96" i="4"/>
  <c r="AK96" i="1" s="1"/>
  <c r="D96" i="4"/>
  <c r="AD96" i="1" s="1"/>
  <c r="G96" i="3"/>
  <c r="AA96" i="1" s="1"/>
  <c r="E96" i="6"/>
  <c r="BC96" i="1" s="1"/>
  <c r="F96" i="4"/>
  <c r="AF96" i="1" s="1"/>
  <c r="F96" i="6"/>
  <c r="BD96" i="1" s="1"/>
  <c r="K94" i="4"/>
  <c r="AK94" i="1" s="1"/>
  <c r="G94" i="5"/>
  <c r="AS94" i="1" s="1"/>
  <c r="I94" i="4"/>
  <c r="AI94" i="1" s="1"/>
  <c r="M94" i="5"/>
  <c r="AY94" i="1" s="1"/>
  <c r="I108" i="2"/>
  <c r="I108" i="1" s="1"/>
  <c r="M96" i="2"/>
  <c r="M96" i="1" s="1"/>
  <c r="L104" i="2"/>
  <c r="L104" i="1" s="1"/>
  <c r="H96" i="2"/>
  <c r="H96" i="1" s="1"/>
  <c r="W104" i="2"/>
  <c r="W104" i="1" s="1"/>
  <c r="K96" i="2"/>
  <c r="K96" i="1" s="1"/>
  <c r="O130" i="3"/>
  <c r="F130" i="2"/>
  <c r="F130" i="1" s="1"/>
  <c r="L130" i="3"/>
  <c r="I130" i="3"/>
  <c r="AC130" i="1" s="1"/>
  <c r="N130" i="3"/>
  <c r="M130" i="5"/>
  <c r="AY130" i="1" s="1"/>
  <c r="V130" i="6"/>
  <c r="T130" i="6"/>
  <c r="T126" i="4"/>
  <c r="M126" i="5"/>
  <c r="AY126" i="1" s="1"/>
  <c r="W124" i="6"/>
  <c r="W116" i="4"/>
  <c r="I144" i="3"/>
  <c r="AC144" i="1" s="1"/>
  <c r="T152" i="6"/>
  <c r="K100" i="4"/>
  <c r="AK100" i="1" s="1"/>
  <c r="D100" i="4"/>
  <c r="AD100" i="1" s="1"/>
  <c r="S100" i="5"/>
  <c r="M100" i="4"/>
  <c r="AM100" i="1" s="1"/>
  <c r="H100" i="3"/>
  <c r="AB100" i="1" s="1"/>
  <c r="I100" i="6"/>
  <c r="BG100" i="1" s="1"/>
  <c r="H100" i="6"/>
  <c r="BF100" i="1" s="1"/>
  <c r="O96" i="4"/>
  <c r="AO96" i="1" s="1"/>
  <c r="H96" i="4"/>
  <c r="AH96" i="1" s="1"/>
  <c r="K96" i="3"/>
  <c r="I96" i="6"/>
  <c r="BG96" i="1" s="1"/>
  <c r="J96" i="4"/>
  <c r="AJ96" i="1" s="1"/>
  <c r="J96" i="6"/>
  <c r="BH96" i="1" s="1"/>
  <c r="O94" i="4"/>
  <c r="AO94" i="1" s="1"/>
  <c r="G94" i="6"/>
  <c r="BE94" i="1" s="1"/>
  <c r="K94" i="5"/>
  <c r="AW94" i="1" s="1"/>
  <c r="M94" i="4"/>
  <c r="AM94" i="1" s="1"/>
  <c r="E94" i="6"/>
  <c r="BC94" i="1" s="1"/>
  <c r="E108" i="2"/>
  <c r="E108" i="1" s="1"/>
  <c r="I96" i="2"/>
  <c r="I96" i="1" s="1"/>
  <c r="H104" i="2"/>
  <c r="H104" i="1" s="1"/>
  <c r="D96" i="2"/>
  <c r="D96" i="1" s="1"/>
  <c r="S104" i="2"/>
  <c r="S104" i="1" s="1"/>
  <c r="G96" i="2"/>
  <c r="G96" i="1" s="1"/>
  <c r="S126" i="3"/>
  <c r="N126" i="2"/>
  <c r="N126" i="1" s="1"/>
  <c r="T130" i="3"/>
  <c r="Q130" i="3"/>
  <c r="V130" i="3"/>
  <c r="Q130" i="5"/>
  <c r="G130" i="6"/>
  <c r="BE130" i="1" s="1"/>
  <c r="D126" i="3"/>
  <c r="X126" i="1" s="1"/>
  <c r="S126" i="5"/>
  <c r="Q126" i="5"/>
  <c r="K116" i="6"/>
  <c r="BI116" i="1" s="1"/>
  <c r="Q116" i="2"/>
  <c r="Q116" i="1" s="1"/>
  <c r="V148" i="6"/>
  <c r="O100" i="4"/>
  <c r="AO100" i="1" s="1"/>
  <c r="H100" i="4"/>
  <c r="AH100" i="1" s="1"/>
  <c r="W100" i="5"/>
  <c r="Q100" i="4"/>
  <c r="L100" i="3"/>
  <c r="M100" i="6"/>
  <c r="L100" i="6"/>
  <c r="F96" i="5"/>
  <c r="AR96" i="1" s="1"/>
  <c r="L96" i="4"/>
  <c r="AL96" i="1" s="1"/>
  <c r="E96" i="4"/>
  <c r="AE96" i="1" s="1"/>
  <c r="Q96" i="6"/>
  <c r="N96" i="4"/>
  <c r="AN96" i="1" s="1"/>
  <c r="E94" i="3"/>
  <c r="Y94" i="1" s="1"/>
  <c r="K94" i="6"/>
  <c r="BI94" i="1" s="1"/>
  <c r="O94" i="5"/>
  <c r="BA94" i="1" s="1"/>
  <c r="G94" i="3"/>
  <c r="AA94" i="1" s="1"/>
  <c r="I94" i="6"/>
  <c r="BG94" i="1" s="1"/>
  <c r="J94" i="4"/>
  <c r="AJ94" i="1" s="1"/>
  <c r="F94" i="6"/>
  <c r="BD94" i="1" s="1"/>
  <c r="Q104" i="2"/>
  <c r="Q104" i="1" s="1"/>
  <c r="I94" i="2"/>
  <c r="I94" i="1" s="1"/>
  <c r="D104" i="2"/>
  <c r="D104" i="1" s="1"/>
  <c r="T94" i="2"/>
  <c r="T94" i="1" s="1"/>
  <c r="G104" i="2"/>
  <c r="G104" i="1" s="1"/>
  <c r="S94" i="2"/>
  <c r="S94" i="1" s="1"/>
  <c r="F122" i="2"/>
  <c r="F122" i="1" s="1"/>
  <c r="G130" i="4"/>
  <c r="AG130" i="1" s="1"/>
  <c r="U130" i="3"/>
  <c r="M130" i="4"/>
  <c r="AM130" i="1" s="1"/>
  <c r="E130" i="6"/>
  <c r="BC130" i="1" s="1"/>
  <c r="L126" i="3"/>
  <c r="I126" i="6"/>
  <c r="BG126" i="1" s="1"/>
  <c r="V126" i="6"/>
  <c r="S116" i="6"/>
  <c r="V126" i="4"/>
  <c r="T152" i="3"/>
  <c r="F118" i="3"/>
  <c r="Z118" i="1" s="1"/>
  <c r="Q126" i="2"/>
  <c r="Q126" i="1" s="1"/>
  <c r="S130" i="3"/>
  <c r="J122" i="3"/>
  <c r="V122" i="2"/>
  <c r="V122" i="1" s="1"/>
  <c r="E122" i="6"/>
  <c r="BC122" i="1" s="1"/>
  <c r="M122" i="6"/>
  <c r="R122" i="6"/>
  <c r="V122" i="4"/>
  <c r="U122" i="6"/>
  <c r="N122" i="2"/>
  <c r="N122" i="1" s="1"/>
  <c r="K122" i="3"/>
  <c r="Q122" i="5"/>
  <c r="G122" i="5"/>
  <c r="AS122" i="1" s="1"/>
  <c r="J122" i="4"/>
  <c r="AJ122" i="1" s="1"/>
  <c r="S130" i="2"/>
  <c r="S130" i="1" s="1"/>
  <c r="T122" i="4"/>
  <c r="J122" i="2"/>
  <c r="J122" i="1" s="1"/>
  <c r="P130" i="3"/>
  <c r="V130" i="5"/>
  <c r="W130" i="5"/>
  <c r="L130" i="5"/>
  <c r="AX130" i="1" s="1"/>
  <c r="Q130" i="6"/>
  <c r="S130" i="6"/>
  <c r="S122" i="3"/>
  <c r="U122" i="5"/>
  <c r="I122" i="6"/>
  <c r="BG122" i="1" s="1"/>
  <c r="D122" i="2"/>
  <c r="D122" i="1" s="1"/>
  <c r="Q122" i="4"/>
  <c r="Q122" i="6"/>
  <c r="W122" i="6"/>
  <c r="U122" i="4"/>
  <c r="I122" i="3"/>
  <c r="AC122" i="1" s="1"/>
  <c r="P122" i="6"/>
  <c r="T122" i="5"/>
  <c r="W122" i="4"/>
  <c r="T122" i="6"/>
  <c r="F122" i="5"/>
  <c r="AR122" i="1" s="1"/>
  <c r="T50" i="3"/>
  <c r="J50" i="6"/>
  <c r="BH50" i="1" s="1"/>
  <c r="O50" i="4"/>
  <c r="AO50" i="1" s="1"/>
  <c r="H50" i="4"/>
  <c r="AH50" i="1" s="1"/>
  <c r="E50" i="4"/>
  <c r="AE50" i="1" s="1"/>
  <c r="E50" i="6"/>
  <c r="BC50" i="1" s="1"/>
  <c r="O50" i="5"/>
  <c r="BA50" i="1" s="1"/>
  <c r="D50" i="5"/>
  <c r="AP50" i="1" s="1"/>
  <c r="W50" i="6"/>
  <c r="D50" i="6"/>
  <c r="BB50" i="1" s="1"/>
  <c r="H50" i="5"/>
  <c r="AT50" i="1" s="1"/>
  <c r="F126" i="2"/>
  <c r="F126" i="1" s="1"/>
  <c r="K130" i="4"/>
  <c r="AK130" i="1" s="1"/>
  <c r="E130" i="3"/>
  <c r="Y130" i="1" s="1"/>
  <c r="K130" i="5"/>
  <c r="AW130" i="1" s="1"/>
  <c r="J126" i="5"/>
  <c r="AV126" i="1" s="1"/>
  <c r="G126" i="5"/>
  <c r="AS126" i="1" s="1"/>
  <c r="H126" i="5"/>
  <c r="AT126" i="1" s="1"/>
  <c r="G126" i="6"/>
  <c r="BE126" i="1" s="1"/>
  <c r="H122" i="6"/>
  <c r="BF122" i="1" s="1"/>
  <c r="E118" i="6"/>
  <c r="BC118" i="1" s="1"/>
  <c r="F118" i="6"/>
  <c r="BD118" i="1" s="1"/>
  <c r="E116" i="6"/>
  <c r="BC116" i="1" s="1"/>
  <c r="O116" i="4"/>
  <c r="AO116" i="1" s="1"/>
  <c r="T116" i="6"/>
  <c r="U122" i="2"/>
  <c r="U122" i="1" s="1"/>
  <c r="K130" i="2"/>
  <c r="K130" i="1" s="1"/>
  <c r="N152" i="3"/>
  <c r="U152" i="6"/>
  <c r="G152" i="3"/>
  <c r="AA152" i="1" s="1"/>
  <c r="P152" i="6"/>
  <c r="U188" i="4"/>
  <c r="K116" i="3"/>
  <c r="R122" i="2"/>
  <c r="R122" i="1" s="1"/>
  <c r="V124" i="6"/>
  <c r="N126" i="6"/>
  <c r="F130" i="3"/>
  <c r="Z130" i="1" s="1"/>
  <c r="W140" i="5"/>
  <c r="P144" i="4"/>
  <c r="Q148" i="6"/>
  <c r="K160" i="3"/>
  <c r="P188" i="6"/>
  <c r="D122" i="3"/>
  <c r="X122" i="1" s="1"/>
  <c r="G122" i="4"/>
  <c r="AG122" i="1" s="1"/>
  <c r="J122" i="6"/>
  <c r="BH122" i="1" s="1"/>
  <c r="O118" i="4"/>
  <c r="AO118" i="1" s="1"/>
  <c r="V116" i="4"/>
  <c r="W116" i="6"/>
  <c r="I116" i="3"/>
  <c r="AC116" i="1" s="1"/>
  <c r="L122" i="4"/>
  <c r="AL122" i="1" s="1"/>
  <c r="N130" i="4"/>
  <c r="AN130" i="1" s="1"/>
  <c r="U140" i="3"/>
  <c r="V152" i="5"/>
  <c r="W152" i="3"/>
  <c r="P148" i="3"/>
  <c r="H152" i="2"/>
  <c r="H152" i="1" s="1"/>
  <c r="I104" i="2"/>
  <c r="I104" i="1" s="1"/>
  <c r="E96" i="2"/>
  <c r="E96" i="1" s="1"/>
  <c r="D108" i="2"/>
  <c r="D108" i="1" s="1"/>
  <c r="D100" i="2"/>
  <c r="D100" i="1" s="1"/>
  <c r="H94" i="2"/>
  <c r="H94" i="1" s="1"/>
  <c r="O104" i="2"/>
  <c r="O104" i="1" s="1"/>
  <c r="S96" i="2"/>
  <c r="S96" i="1" s="1"/>
  <c r="J130" i="4"/>
  <c r="AJ130" i="1" s="1"/>
  <c r="V126" i="2"/>
  <c r="V126" i="1" s="1"/>
  <c r="V118" i="2"/>
  <c r="V118" i="1" s="1"/>
  <c r="J130" i="5"/>
  <c r="AV130" i="1" s="1"/>
  <c r="L130" i="4"/>
  <c r="AL130" i="1" s="1"/>
  <c r="G126" i="4"/>
  <c r="AG126" i="1" s="1"/>
  <c r="H126" i="4"/>
  <c r="AH126" i="1" s="1"/>
  <c r="V126" i="3"/>
  <c r="Q126" i="6"/>
  <c r="U124" i="4"/>
  <c r="E122" i="4"/>
  <c r="AE122" i="1" s="1"/>
  <c r="F122" i="4"/>
  <c r="AF122" i="1" s="1"/>
  <c r="S122" i="4"/>
  <c r="N122" i="6"/>
  <c r="M118" i="4"/>
  <c r="AM118" i="1" s="1"/>
  <c r="N118" i="4"/>
  <c r="AN118" i="1" s="1"/>
  <c r="S118" i="4"/>
  <c r="Q116" i="4"/>
  <c r="M116" i="5"/>
  <c r="AY116" i="1" s="1"/>
  <c r="K116" i="5"/>
  <c r="AW116" i="1" s="1"/>
  <c r="E130" i="2"/>
  <c r="E130" i="1" s="1"/>
  <c r="V118" i="3"/>
  <c r="R126" i="4"/>
  <c r="S152" i="5"/>
  <c r="P152" i="4"/>
  <c r="Q148" i="4"/>
  <c r="R138" i="4"/>
  <c r="T188" i="5"/>
  <c r="E104" i="2"/>
  <c r="E104" i="1" s="1"/>
  <c r="Q94" i="2"/>
  <c r="Q94" i="1" s="1"/>
  <c r="P104" i="2"/>
  <c r="P104" i="1" s="1"/>
  <c r="T96" i="2"/>
  <c r="T96" i="1" s="1"/>
  <c r="K104" i="2"/>
  <c r="K104" i="1" s="1"/>
  <c r="N126" i="4"/>
  <c r="AN126" i="1" s="1"/>
  <c r="R116" i="3"/>
  <c r="R126" i="2"/>
  <c r="R126" i="1" s="1"/>
  <c r="E130" i="4"/>
  <c r="AE130" i="1" s="1"/>
  <c r="I130" i="5"/>
  <c r="AU130" i="1" s="1"/>
  <c r="F130" i="6"/>
  <c r="BD130" i="1" s="1"/>
  <c r="K126" i="4"/>
  <c r="AK126" i="1" s="1"/>
  <c r="L126" i="4"/>
  <c r="AL126" i="1" s="1"/>
  <c r="I126" i="4"/>
  <c r="AI126" i="1" s="1"/>
  <c r="Q124" i="5"/>
  <c r="I122" i="4"/>
  <c r="AI122" i="1" s="1"/>
  <c r="Q118" i="4"/>
  <c r="Q118" i="5"/>
  <c r="V118" i="5"/>
  <c r="D116" i="5"/>
  <c r="AP116" i="1" s="1"/>
  <c r="R116" i="6"/>
  <c r="H116" i="6"/>
  <c r="BF116" i="1" s="1"/>
  <c r="P116" i="4"/>
  <c r="F148" i="2"/>
  <c r="F148" i="1" s="1"/>
  <c r="W152" i="5"/>
  <c r="T152" i="4"/>
  <c r="W148" i="5"/>
  <c r="N140" i="2"/>
  <c r="N140" i="1" s="1"/>
  <c r="Q152" i="6"/>
  <c r="T148" i="5"/>
  <c r="W94" i="2"/>
  <c r="W94" i="1" s="1"/>
  <c r="D118" i="4"/>
  <c r="AD118" i="1" s="1"/>
  <c r="P122" i="2"/>
  <c r="P122" i="1" s="1"/>
  <c r="S126" i="2"/>
  <c r="S126" i="1" s="1"/>
  <c r="P148" i="5"/>
  <c r="S148" i="6"/>
  <c r="W140" i="6"/>
  <c r="Q144" i="3"/>
  <c r="R116" i="5"/>
  <c r="O124" i="6"/>
  <c r="W140" i="3"/>
  <c r="J144" i="3"/>
  <c r="L148" i="6"/>
  <c r="Q152" i="5"/>
  <c r="E170" i="6"/>
  <c r="BC170" i="1" s="1"/>
  <c r="M174" i="2"/>
  <c r="M174" i="1" s="1"/>
  <c r="U124" i="3"/>
  <c r="V130" i="2"/>
  <c r="V130" i="1" s="1"/>
  <c r="J126" i="2"/>
  <c r="J126" i="1" s="1"/>
  <c r="R118" i="2"/>
  <c r="R118" i="1" s="1"/>
  <c r="H130" i="3"/>
  <c r="AB130" i="1" s="1"/>
  <c r="O130" i="5"/>
  <c r="BA130" i="1" s="1"/>
  <c r="I130" i="4"/>
  <c r="AI130" i="1" s="1"/>
  <c r="E130" i="5"/>
  <c r="AQ130" i="1" s="1"/>
  <c r="T126" i="3"/>
  <c r="E126" i="6"/>
  <c r="BC126" i="1" s="1"/>
  <c r="K126" i="5"/>
  <c r="AW126" i="1" s="1"/>
  <c r="U126" i="4"/>
  <c r="U126" i="5"/>
  <c r="S126" i="6"/>
  <c r="S124" i="6"/>
  <c r="M122" i="4"/>
  <c r="AM122" i="1" s="1"/>
  <c r="T122" i="3"/>
  <c r="E122" i="3"/>
  <c r="Y122" i="1" s="1"/>
  <c r="G122" i="6"/>
  <c r="BE122" i="1" s="1"/>
  <c r="V122" i="6"/>
  <c r="I118" i="4"/>
  <c r="AI118" i="1" s="1"/>
  <c r="L118" i="3"/>
  <c r="N118" i="6"/>
  <c r="G118" i="6"/>
  <c r="BE118" i="1" s="1"/>
  <c r="I116" i="4"/>
  <c r="AI116" i="1" s="1"/>
  <c r="N116" i="4"/>
  <c r="AN116" i="1" s="1"/>
  <c r="S116" i="4"/>
  <c r="L116" i="6"/>
  <c r="E116" i="3"/>
  <c r="Y116" i="1" s="1"/>
  <c r="E116" i="2"/>
  <c r="E116" i="1" s="1"/>
  <c r="T126" i="2"/>
  <c r="T126" i="1" s="1"/>
  <c r="E140" i="3"/>
  <c r="Y140" i="1" s="1"/>
  <c r="U152" i="4"/>
  <c r="R152" i="3"/>
  <c r="M152" i="6"/>
  <c r="T148" i="3"/>
  <c r="O148" i="3"/>
  <c r="R144" i="4"/>
  <c r="U148" i="3"/>
  <c r="P148" i="4"/>
  <c r="V144" i="3"/>
  <c r="M94" i="6"/>
  <c r="F94" i="4"/>
  <c r="AF94" i="1" s="1"/>
  <c r="Q94" i="5"/>
  <c r="M108" i="2"/>
  <c r="M108" i="1" s="1"/>
  <c r="M100" i="2"/>
  <c r="M100" i="1" s="1"/>
  <c r="M94" i="2"/>
  <c r="M94" i="1" s="1"/>
  <c r="H100" i="2"/>
  <c r="H100" i="1" s="1"/>
  <c r="P94" i="2"/>
  <c r="P94" i="1" s="1"/>
  <c r="D122" i="4"/>
  <c r="AD122" i="1" s="1"/>
  <c r="V116" i="3"/>
  <c r="J130" i="2"/>
  <c r="J130" i="1" s="1"/>
  <c r="V116" i="2"/>
  <c r="V116" i="1" s="1"/>
  <c r="N130" i="5"/>
  <c r="AZ130" i="1" s="1"/>
  <c r="H130" i="4"/>
  <c r="AH130" i="1" s="1"/>
  <c r="O126" i="4"/>
  <c r="AO126" i="1" s="1"/>
  <c r="U126" i="3"/>
  <c r="J126" i="3"/>
  <c r="L126" i="5"/>
  <c r="AX126" i="1" s="1"/>
  <c r="T126" i="6"/>
  <c r="P122" i="5"/>
  <c r="R122" i="4"/>
  <c r="O122" i="4"/>
  <c r="AO122" i="1" s="1"/>
  <c r="K122" i="5"/>
  <c r="AW122" i="1" s="1"/>
  <c r="L122" i="6"/>
  <c r="P118" i="5"/>
  <c r="F118" i="4"/>
  <c r="AF118" i="1" s="1"/>
  <c r="Q118" i="3"/>
  <c r="W118" i="6"/>
  <c r="P116" i="5"/>
  <c r="E116" i="5"/>
  <c r="AQ116" i="1" s="1"/>
  <c r="O116" i="6"/>
  <c r="M126" i="2"/>
  <c r="M126" i="1" s="1"/>
  <c r="K126" i="3"/>
  <c r="F144" i="2"/>
  <c r="F144" i="1" s="1"/>
  <c r="M152" i="3"/>
  <c r="K152" i="3"/>
  <c r="N152" i="6"/>
  <c r="K148" i="5"/>
  <c r="AW148" i="1" s="1"/>
  <c r="U148" i="6"/>
  <c r="T144" i="4"/>
  <c r="W170" i="2"/>
  <c r="W170" i="1" s="1"/>
  <c r="N188" i="6"/>
  <c r="O148" i="5"/>
  <c r="BA148" i="1" s="1"/>
  <c r="N148" i="6"/>
  <c r="T144" i="6"/>
  <c r="T174" i="6"/>
  <c r="E116" i="4"/>
  <c r="AE116" i="1" s="1"/>
  <c r="W118" i="2"/>
  <c r="W118" i="1" s="1"/>
  <c r="H122" i="2"/>
  <c r="H122" i="1" s="1"/>
  <c r="W126" i="2"/>
  <c r="W126" i="1" s="1"/>
  <c r="L130" i="2"/>
  <c r="L130" i="1" s="1"/>
  <c r="H140" i="5"/>
  <c r="AT140" i="1" s="1"/>
  <c r="E144" i="6"/>
  <c r="BC144" i="1" s="1"/>
  <c r="Q148" i="2"/>
  <c r="Q148" i="1" s="1"/>
  <c r="W152" i="2"/>
  <c r="W152" i="1" s="1"/>
  <c r="J148" i="4"/>
  <c r="AJ148" i="1" s="1"/>
  <c r="U144" i="3"/>
  <c r="U144" i="6"/>
  <c r="V138" i="6"/>
  <c r="V174" i="3"/>
  <c r="P116" i="2"/>
  <c r="P116" i="1" s="1"/>
  <c r="L118" i="4"/>
  <c r="AL118" i="1" s="1"/>
  <c r="O122" i="2"/>
  <c r="O122" i="1" s="1"/>
  <c r="G124" i="6"/>
  <c r="BE124" i="1" s="1"/>
  <c r="K126" i="2"/>
  <c r="K126" i="1" s="1"/>
  <c r="G130" i="2"/>
  <c r="G130" i="1" s="1"/>
  <c r="V138" i="2"/>
  <c r="V138" i="1" s="1"/>
  <c r="G140" i="4"/>
  <c r="AG140" i="1" s="1"/>
  <c r="D144" i="5"/>
  <c r="AP144" i="1" s="1"/>
  <c r="I148" i="3"/>
  <c r="AC148" i="1" s="1"/>
  <c r="I152" i="5"/>
  <c r="AU152" i="1" s="1"/>
  <c r="J162" i="2"/>
  <c r="J162" i="1" s="1"/>
  <c r="G144" i="6"/>
  <c r="BE144" i="1" s="1"/>
  <c r="V138" i="3"/>
  <c r="M138" i="3"/>
  <c r="N122" i="3"/>
  <c r="S122" i="2"/>
  <c r="S122" i="1" s="1"/>
  <c r="N138" i="2"/>
  <c r="N138" i="1" s="1"/>
  <c r="H148" i="6"/>
  <c r="BF148" i="1" s="1"/>
  <c r="T140" i="3"/>
  <c r="T112" i="6"/>
  <c r="F116" i="2"/>
  <c r="F116" i="1" s="1"/>
  <c r="H126" i="3"/>
  <c r="AB126" i="1" s="1"/>
  <c r="F126" i="5"/>
  <c r="AR126" i="1" s="1"/>
  <c r="Q126" i="3"/>
  <c r="O126" i="5"/>
  <c r="BA126" i="1" s="1"/>
  <c r="E126" i="4"/>
  <c r="AE126" i="1" s="1"/>
  <c r="T126" i="5"/>
  <c r="F126" i="6"/>
  <c r="BD126" i="1" s="1"/>
  <c r="D126" i="6"/>
  <c r="BB126" i="1" s="1"/>
  <c r="U124" i="5"/>
  <c r="O122" i="3"/>
  <c r="D122" i="5"/>
  <c r="AP122" i="1" s="1"/>
  <c r="H122" i="3"/>
  <c r="AB122" i="1" s="1"/>
  <c r="E122" i="5"/>
  <c r="AQ122" i="1" s="1"/>
  <c r="M122" i="3"/>
  <c r="J122" i="5"/>
  <c r="AV122" i="1" s="1"/>
  <c r="O122" i="5"/>
  <c r="BA122" i="1" s="1"/>
  <c r="K122" i="6"/>
  <c r="BI122" i="1" s="1"/>
  <c r="G118" i="3"/>
  <c r="AA118" i="1" s="1"/>
  <c r="U118" i="4"/>
  <c r="Q118" i="6"/>
  <c r="V118" i="4"/>
  <c r="V118" i="6"/>
  <c r="W118" i="4"/>
  <c r="G118" i="5"/>
  <c r="AS118" i="1" s="1"/>
  <c r="M116" i="4"/>
  <c r="AM116" i="1" s="1"/>
  <c r="M116" i="6"/>
  <c r="U116" i="5"/>
  <c r="F116" i="5"/>
  <c r="AR116" i="1" s="1"/>
  <c r="S116" i="5"/>
  <c r="K130" i="3"/>
  <c r="Q130" i="2"/>
  <c r="Q130" i="1" s="1"/>
  <c r="M122" i="2"/>
  <c r="M122" i="1" s="1"/>
  <c r="T116" i="4"/>
  <c r="H116" i="3"/>
  <c r="AB116" i="1" s="1"/>
  <c r="T118" i="2"/>
  <c r="T118" i="1" s="1"/>
  <c r="W116" i="3"/>
  <c r="G122" i="2"/>
  <c r="G122" i="1" s="1"/>
  <c r="N152" i="2"/>
  <c r="N152" i="1" s="1"/>
  <c r="H152" i="3"/>
  <c r="AB152" i="1" s="1"/>
  <c r="J152" i="4"/>
  <c r="AJ152" i="1" s="1"/>
  <c r="K152" i="4"/>
  <c r="AK152" i="1" s="1"/>
  <c r="O152" i="6"/>
  <c r="U148" i="4"/>
  <c r="V148" i="3"/>
  <c r="T148" i="4"/>
  <c r="H144" i="5"/>
  <c r="AT144" i="1" s="1"/>
  <c r="V140" i="5"/>
  <c r="H116" i="2"/>
  <c r="H116" i="1" s="1"/>
  <c r="J140" i="2"/>
  <c r="J140" i="1" s="1"/>
  <c r="G148" i="5"/>
  <c r="AS148" i="1" s="1"/>
  <c r="F152" i="4"/>
  <c r="AF152" i="1" s="1"/>
  <c r="H122" i="5"/>
  <c r="AT122" i="1" s="1"/>
  <c r="L122" i="3"/>
  <c r="I122" i="5"/>
  <c r="AU122" i="1" s="1"/>
  <c r="Q122" i="3"/>
  <c r="N122" i="5"/>
  <c r="AZ122" i="1" s="1"/>
  <c r="S122" i="5"/>
  <c r="O122" i="6"/>
  <c r="K118" i="3"/>
  <c r="D118" i="5"/>
  <c r="AP118" i="1" s="1"/>
  <c r="U118" i="6"/>
  <c r="E118" i="5"/>
  <c r="AQ118" i="1" s="1"/>
  <c r="E118" i="3"/>
  <c r="Y118" i="1" s="1"/>
  <c r="F118" i="5"/>
  <c r="AR118" i="1" s="1"/>
  <c r="S118" i="5"/>
  <c r="J116" i="6"/>
  <c r="BH116" i="1" s="1"/>
  <c r="N116" i="5"/>
  <c r="AZ116" i="1" s="1"/>
  <c r="W116" i="5"/>
  <c r="V122" i="3"/>
  <c r="I122" i="2"/>
  <c r="I122" i="1" s="1"/>
  <c r="W130" i="3"/>
  <c r="P130" i="2"/>
  <c r="P130" i="1" s="1"/>
  <c r="D118" i="2"/>
  <c r="D118" i="1" s="1"/>
  <c r="O116" i="3"/>
  <c r="O118" i="2"/>
  <c r="O118" i="1" s="1"/>
  <c r="V148" i="2"/>
  <c r="V148" i="1" s="1"/>
  <c r="N152" i="4"/>
  <c r="AN152" i="1" s="1"/>
  <c r="W152" i="6"/>
  <c r="M148" i="3"/>
  <c r="S148" i="4"/>
  <c r="U148" i="5"/>
  <c r="T148" i="6"/>
  <c r="O144" i="3"/>
  <c r="U140" i="6"/>
  <c r="P138" i="3"/>
  <c r="S166" i="3"/>
  <c r="V170" i="6"/>
  <c r="G116" i="5"/>
  <c r="AS116" i="1" s="1"/>
  <c r="M140" i="5"/>
  <c r="AY140" i="1" s="1"/>
  <c r="L144" i="2"/>
  <c r="L144" i="1" s="1"/>
  <c r="J118" i="2"/>
  <c r="J118" i="1" s="1"/>
  <c r="M130" i="3"/>
  <c r="G130" i="5"/>
  <c r="AS130" i="1" s="1"/>
  <c r="R130" i="3"/>
  <c r="H130" i="5"/>
  <c r="AT130" i="1" s="1"/>
  <c r="U130" i="5"/>
  <c r="N130" i="6"/>
  <c r="D130" i="6"/>
  <c r="BB130" i="1" s="1"/>
  <c r="P126" i="3"/>
  <c r="N126" i="5"/>
  <c r="AZ126" i="1" s="1"/>
  <c r="D126" i="4"/>
  <c r="AD126" i="1" s="1"/>
  <c r="W126" i="5"/>
  <c r="M126" i="4"/>
  <c r="AM126" i="1" s="1"/>
  <c r="I126" i="5"/>
  <c r="AU126" i="1" s="1"/>
  <c r="R126" i="6"/>
  <c r="L126" i="6"/>
  <c r="W122" i="3"/>
  <c r="L122" i="5"/>
  <c r="AX122" i="1" s="1"/>
  <c r="P122" i="3"/>
  <c r="M122" i="5"/>
  <c r="AY122" i="1" s="1"/>
  <c r="U122" i="3"/>
  <c r="R122" i="5"/>
  <c r="W122" i="5"/>
  <c r="S122" i="6"/>
  <c r="O118" i="3"/>
  <c r="L118" i="5"/>
  <c r="AX118" i="1" s="1"/>
  <c r="D118" i="3"/>
  <c r="X118" i="1" s="1"/>
  <c r="M118" i="5"/>
  <c r="AY118" i="1" s="1"/>
  <c r="I118" i="3"/>
  <c r="AC118" i="1" s="1"/>
  <c r="N118" i="5"/>
  <c r="AZ118" i="1" s="1"/>
  <c r="W118" i="5"/>
  <c r="U116" i="4"/>
  <c r="U116" i="6"/>
  <c r="N116" i="6"/>
  <c r="D116" i="6"/>
  <c r="BB116" i="1" s="1"/>
  <c r="F122" i="3"/>
  <c r="Z122" i="1" s="1"/>
  <c r="M130" i="2"/>
  <c r="M130" i="1" s="1"/>
  <c r="Q118" i="2"/>
  <c r="Q118" i="1" s="1"/>
  <c r="G130" i="3"/>
  <c r="AA130" i="1" s="1"/>
  <c r="H130" i="2"/>
  <c r="H130" i="1" s="1"/>
  <c r="L116" i="2"/>
  <c r="L116" i="1" s="1"/>
  <c r="K118" i="2"/>
  <c r="K118" i="1" s="1"/>
  <c r="N148" i="2"/>
  <c r="N148" i="1" s="1"/>
  <c r="E152" i="4"/>
  <c r="AE152" i="1" s="1"/>
  <c r="V152" i="4"/>
  <c r="H152" i="5"/>
  <c r="AT152" i="1" s="1"/>
  <c r="U152" i="5"/>
  <c r="Q148" i="3"/>
  <c r="W148" i="4"/>
  <c r="M144" i="4"/>
  <c r="AM144" i="1" s="1"/>
  <c r="U138" i="4"/>
  <c r="O166" i="6"/>
  <c r="W174" i="3"/>
  <c r="S174" i="6"/>
  <c r="I118" i="5"/>
  <c r="AU118" i="1" s="1"/>
  <c r="K118" i="6"/>
  <c r="BI118" i="1" s="1"/>
  <c r="D118" i="6"/>
  <c r="BB118" i="1" s="1"/>
  <c r="I116" i="5"/>
  <c r="AU116" i="1" s="1"/>
  <c r="G116" i="4"/>
  <c r="AG116" i="1" s="1"/>
  <c r="G116" i="6"/>
  <c r="BE116" i="1" s="1"/>
  <c r="O126" i="3"/>
  <c r="U130" i="2"/>
  <c r="U130" i="1" s="1"/>
  <c r="I126" i="2"/>
  <c r="I126" i="1" s="1"/>
  <c r="I118" i="2"/>
  <c r="I118" i="1" s="1"/>
  <c r="P118" i="4"/>
  <c r="P126" i="2"/>
  <c r="P126" i="1" s="1"/>
  <c r="L118" i="2"/>
  <c r="L118" i="1" s="1"/>
  <c r="H122" i="4"/>
  <c r="AH122" i="1" s="1"/>
  <c r="G126" i="2"/>
  <c r="G126" i="1" s="1"/>
  <c r="S116" i="2"/>
  <c r="S116" i="1" s="1"/>
  <c r="I138" i="3"/>
  <c r="AC138" i="1" s="1"/>
  <c r="V144" i="2"/>
  <c r="V144" i="1" s="1"/>
  <c r="J138" i="2"/>
  <c r="J138" i="1" s="1"/>
  <c r="N152" i="5"/>
  <c r="AZ152" i="1" s="1"/>
  <c r="O152" i="4"/>
  <c r="AO152" i="1" s="1"/>
  <c r="D152" i="4"/>
  <c r="AD152" i="1" s="1"/>
  <c r="J148" i="5"/>
  <c r="AV148" i="1" s="1"/>
  <c r="G148" i="3"/>
  <c r="AA148" i="1" s="1"/>
  <c r="F144" i="5"/>
  <c r="AR144" i="1" s="1"/>
  <c r="D140" i="3"/>
  <c r="X140" i="1" s="1"/>
  <c r="R138" i="5"/>
  <c r="W138" i="6"/>
  <c r="E166" i="2"/>
  <c r="E166" i="1" s="1"/>
  <c r="Q166" i="3"/>
  <c r="R170" i="5"/>
  <c r="J166" i="3"/>
  <c r="U116" i="2"/>
  <c r="U116" i="1" s="1"/>
  <c r="H118" i="2"/>
  <c r="H118" i="1" s="1"/>
  <c r="G116" i="3"/>
  <c r="AA116" i="1" s="1"/>
  <c r="W122" i="2"/>
  <c r="W122" i="1" s="1"/>
  <c r="O116" i="2"/>
  <c r="O116" i="1" s="1"/>
  <c r="R152" i="2"/>
  <c r="R152" i="1" s="1"/>
  <c r="J144" i="2"/>
  <c r="J144" i="1" s="1"/>
  <c r="D152" i="3"/>
  <c r="X152" i="1" s="1"/>
  <c r="G152" i="5"/>
  <c r="AS152" i="1" s="1"/>
  <c r="J152" i="6"/>
  <c r="BH152" i="1" s="1"/>
  <c r="V138" i="5"/>
  <c r="D138" i="4"/>
  <c r="AD138" i="1" s="1"/>
  <c r="U166" i="3"/>
  <c r="R170" i="2"/>
  <c r="R170" i="1" s="1"/>
  <c r="F170" i="4"/>
  <c r="AF170" i="1" s="1"/>
  <c r="S166" i="4"/>
  <c r="H148" i="3"/>
  <c r="AB148" i="1" s="1"/>
  <c r="G148" i="4"/>
  <c r="AG148" i="1" s="1"/>
  <c r="O138" i="3"/>
  <c r="S138" i="3"/>
  <c r="Q138" i="6"/>
  <c r="M138" i="5"/>
  <c r="AY138" i="1" s="1"/>
  <c r="H174" i="2"/>
  <c r="H174" i="1" s="1"/>
  <c r="T174" i="3"/>
  <c r="W170" i="5"/>
  <c r="U166" i="5"/>
  <c r="O64" i="6"/>
  <c r="W116" i="2"/>
  <c r="W116" i="1" s="1"/>
  <c r="U118" i="2"/>
  <c r="U118" i="1" s="1"/>
  <c r="V120" i="6"/>
  <c r="V132" i="6"/>
  <c r="T140" i="4"/>
  <c r="W144" i="6"/>
  <c r="W148" i="6"/>
  <c r="L152" i="2"/>
  <c r="L152" i="1" s="1"/>
  <c r="V156" i="6"/>
  <c r="H160" i="2"/>
  <c r="H160" i="1" s="1"/>
  <c r="E166" i="3"/>
  <c r="Y166" i="1" s="1"/>
  <c r="J170" i="4"/>
  <c r="AJ170" i="1" s="1"/>
  <c r="H174" i="6"/>
  <c r="BF174" i="1" s="1"/>
  <c r="S184" i="6"/>
  <c r="U188" i="3"/>
  <c r="J118" i="4"/>
  <c r="AJ118" i="1" s="1"/>
  <c r="J118" i="5"/>
  <c r="AV118" i="1" s="1"/>
  <c r="H116" i="5"/>
  <c r="AT116" i="1" s="1"/>
  <c r="J116" i="4"/>
  <c r="AJ116" i="1" s="1"/>
  <c r="F116" i="6"/>
  <c r="BD116" i="1" s="1"/>
  <c r="M116" i="2"/>
  <c r="M116" i="1" s="1"/>
  <c r="D116" i="3"/>
  <c r="X116" i="1" s="1"/>
  <c r="T122" i="2"/>
  <c r="T122" i="1" s="1"/>
  <c r="W126" i="3"/>
  <c r="O130" i="2"/>
  <c r="O130" i="1" s="1"/>
  <c r="K122" i="2"/>
  <c r="K122" i="1" s="1"/>
  <c r="J152" i="2"/>
  <c r="J152" i="1" s="1"/>
  <c r="V140" i="2"/>
  <c r="V140" i="1" s="1"/>
  <c r="I152" i="3"/>
  <c r="AC152" i="1" s="1"/>
  <c r="L152" i="5"/>
  <c r="AX152" i="1" s="1"/>
  <c r="E152" i="5"/>
  <c r="AQ152" i="1" s="1"/>
  <c r="G152" i="6"/>
  <c r="BE152" i="1" s="1"/>
  <c r="K148" i="4"/>
  <c r="AK148" i="1" s="1"/>
  <c r="L148" i="4"/>
  <c r="AL148" i="1" s="1"/>
  <c r="U138" i="6"/>
  <c r="T138" i="6"/>
  <c r="L166" i="2"/>
  <c r="L166" i="1" s="1"/>
  <c r="R174" i="5"/>
  <c r="J170" i="3"/>
  <c r="U166" i="6"/>
  <c r="I140" i="2"/>
  <c r="I140" i="1" s="1"/>
  <c r="O140" i="2"/>
  <c r="O140" i="1" s="1"/>
  <c r="S126" i="4"/>
  <c r="E126" i="3"/>
  <c r="Y126" i="1" s="1"/>
  <c r="P126" i="4"/>
  <c r="F126" i="3"/>
  <c r="Z126" i="1" s="1"/>
  <c r="Q126" i="4"/>
  <c r="E126" i="5"/>
  <c r="AQ126" i="1" s="1"/>
  <c r="J126" i="6"/>
  <c r="BH126" i="1" s="1"/>
  <c r="W126" i="6"/>
  <c r="G122" i="3"/>
  <c r="AA122" i="1" s="1"/>
  <c r="N122" i="4"/>
  <c r="AN122" i="1" s="1"/>
  <c r="F122" i="6"/>
  <c r="BD122" i="1" s="1"/>
  <c r="K122" i="4"/>
  <c r="AK122" i="1" s="1"/>
  <c r="D122" i="6"/>
  <c r="BB122" i="1" s="1"/>
  <c r="H118" i="5"/>
  <c r="AT118" i="1" s="1"/>
  <c r="R118" i="4"/>
  <c r="J118" i="6"/>
  <c r="BH118" i="1" s="1"/>
  <c r="U118" i="3"/>
  <c r="R118" i="5"/>
  <c r="O118" i="5"/>
  <c r="BA118" i="1" s="1"/>
  <c r="J116" i="5"/>
  <c r="AV116" i="1" s="1"/>
  <c r="U126" i="2"/>
  <c r="U126" i="1" s="1"/>
  <c r="E122" i="2"/>
  <c r="E122" i="1" s="1"/>
  <c r="R130" i="4"/>
  <c r="R122" i="3"/>
  <c r="R118" i="3"/>
  <c r="R148" i="2"/>
  <c r="R148" i="1" s="1"/>
  <c r="I152" i="4"/>
  <c r="AI152" i="1" s="1"/>
  <c r="M148" i="4"/>
  <c r="AM148" i="1" s="1"/>
  <c r="N144" i="6"/>
  <c r="R140" i="6"/>
  <c r="M138" i="2"/>
  <c r="M138" i="1" s="1"/>
  <c r="G138" i="2"/>
  <c r="G138" i="1" s="1"/>
  <c r="W138" i="5"/>
  <c r="O166" i="3"/>
  <c r="O162" i="3"/>
  <c r="T170" i="4"/>
  <c r="T162" i="6"/>
  <c r="P182" i="6"/>
  <c r="W186" i="6"/>
  <c r="W190" i="6"/>
  <c r="W194" i="6"/>
  <c r="W198" i="6"/>
  <c r="E166" i="4"/>
  <c r="AE166" i="1" s="1"/>
  <c r="J170" i="6"/>
  <c r="BH170" i="1" s="1"/>
  <c r="D192" i="3"/>
  <c r="X192" i="1" s="1"/>
  <c r="Q144" i="4"/>
  <c r="F144" i="4"/>
  <c r="AF144" i="1" s="1"/>
  <c r="N144" i="3"/>
  <c r="P144" i="5"/>
  <c r="Q144" i="5"/>
  <c r="R144" i="6"/>
  <c r="H140" i="3"/>
  <c r="AB140" i="1" s="1"/>
  <c r="E140" i="6"/>
  <c r="BC140" i="1" s="1"/>
  <c r="F140" i="6"/>
  <c r="BD140" i="1" s="1"/>
  <c r="S140" i="4"/>
  <c r="D140" i="4"/>
  <c r="AD140" i="1" s="1"/>
  <c r="Q152" i="2"/>
  <c r="Q152" i="1" s="1"/>
  <c r="E140" i="2"/>
  <c r="E140" i="1" s="1"/>
  <c r="D152" i="2"/>
  <c r="D152" i="1" s="1"/>
  <c r="G140" i="3"/>
  <c r="AA140" i="1" s="1"/>
  <c r="W138" i="2"/>
  <c r="W138" i="1" s="1"/>
  <c r="N138" i="3"/>
  <c r="P138" i="4"/>
  <c r="E174" i="2"/>
  <c r="E174" i="1" s="1"/>
  <c r="D174" i="2"/>
  <c r="D174" i="1" s="1"/>
  <c r="S174" i="2"/>
  <c r="S174" i="1" s="1"/>
  <c r="I166" i="3"/>
  <c r="AC166" i="1" s="1"/>
  <c r="U174" i="4"/>
  <c r="O174" i="4"/>
  <c r="AO174" i="1" s="1"/>
  <c r="D170" i="4"/>
  <c r="AD170" i="1" s="1"/>
  <c r="S188" i="3"/>
  <c r="V188" i="3"/>
  <c r="E118" i="4"/>
  <c r="AE118" i="1" s="1"/>
  <c r="H118" i="3"/>
  <c r="AB118" i="1" s="1"/>
  <c r="G118" i="4"/>
  <c r="AG118" i="1" s="1"/>
  <c r="K118" i="5"/>
  <c r="AW118" i="1" s="1"/>
  <c r="L116" i="5"/>
  <c r="AX116" i="1" s="1"/>
  <c r="F116" i="4"/>
  <c r="AF116" i="1" s="1"/>
  <c r="Q116" i="5"/>
  <c r="K116" i="4"/>
  <c r="AK116" i="1" s="1"/>
  <c r="V116" i="5"/>
  <c r="O116" i="5"/>
  <c r="BA116" i="1" s="1"/>
  <c r="F130" i="4"/>
  <c r="AF130" i="1" s="1"/>
  <c r="Q116" i="3"/>
  <c r="I130" i="2"/>
  <c r="I130" i="1" s="1"/>
  <c r="Q122" i="2"/>
  <c r="Q122" i="1" s="1"/>
  <c r="E118" i="2"/>
  <c r="E118" i="1" s="1"/>
  <c r="F126" i="4"/>
  <c r="AF126" i="1" s="1"/>
  <c r="T130" i="2"/>
  <c r="T130" i="1" s="1"/>
  <c r="H126" i="2"/>
  <c r="H126" i="1" s="1"/>
  <c r="P118" i="2"/>
  <c r="P118" i="1" s="1"/>
  <c r="D116" i="2"/>
  <c r="D116" i="1" s="1"/>
  <c r="G126" i="3"/>
  <c r="AA126" i="1" s="1"/>
  <c r="W130" i="2"/>
  <c r="W130" i="1" s="1"/>
  <c r="S118" i="2"/>
  <c r="S118" i="1" s="1"/>
  <c r="G116" i="2"/>
  <c r="G116" i="1" s="1"/>
  <c r="V152" i="2"/>
  <c r="V152" i="1" s="1"/>
  <c r="J148" i="2"/>
  <c r="J148" i="1" s="1"/>
  <c r="R140" i="2"/>
  <c r="R140" i="1" s="1"/>
  <c r="F138" i="2"/>
  <c r="F138" i="1" s="1"/>
  <c r="M152" i="4"/>
  <c r="AM152" i="1" s="1"/>
  <c r="E152" i="3"/>
  <c r="Y152" i="1" s="1"/>
  <c r="R152" i="4"/>
  <c r="J152" i="3"/>
  <c r="W152" i="4"/>
  <c r="S152" i="3"/>
  <c r="M152" i="5"/>
  <c r="AY152" i="1" s="1"/>
  <c r="F152" i="6"/>
  <c r="BD152" i="1" s="1"/>
  <c r="S152" i="6"/>
  <c r="L148" i="3"/>
  <c r="F148" i="5"/>
  <c r="AR148" i="1" s="1"/>
  <c r="F148" i="4"/>
  <c r="AF148" i="1" s="1"/>
  <c r="S148" i="5"/>
  <c r="O148" i="4"/>
  <c r="AO148" i="1" s="1"/>
  <c r="K148" i="3"/>
  <c r="Q148" i="5"/>
  <c r="R148" i="6"/>
  <c r="P148" i="6"/>
  <c r="U144" i="4"/>
  <c r="N144" i="4"/>
  <c r="AN144" i="1" s="1"/>
  <c r="R144" i="3"/>
  <c r="T144" i="5"/>
  <c r="U144" i="5"/>
  <c r="V144" i="6"/>
  <c r="L140" i="3"/>
  <c r="Q140" i="6"/>
  <c r="N140" i="6"/>
  <c r="W140" i="4"/>
  <c r="E140" i="5"/>
  <c r="AQ140" i="1" s="1"/>
  <c r="M152" i="2"/>
  <c r="M152" i="1" s="1"/>
  <c r="Q138" i="2"/>
  <c r="Q138" i="1" s="1"/>
  <c r="P144" i="2"/>
  <c r="P144" i="1" s="1"/>
  <c r="K138" i="2"/>
  <c r="K138" i="1" s="1"/>
  <c r="R138" i="3"/>
  <c r="T138" i="4"/>
  <c r="I166" i="2"/>
  <c r="I166" i="1" s="1"/>
  <c r="D170" i="2"/>
  <c r="D170" i="1" s="1"/>
  <c r="G174" i="2"/>
  <c r="G174" i="1" s="1"/>
  <c r="J174" i="2"/>
  <c r="J174" i="1" s="1"/>
  <c r="N174" i="5"/>
  <c r="AZ174" i="1" s="1"/>
  <c r="S174" i="3"/>
  <c r="H196" i="6"/>
  <c r="BF196" i="1" s="1"/>
  <c r="N148" i="5"/>
  <c r="AZ148" i="1" s="1"/>
  <c r="N148" i="4"/>
  <c r="AN148" i="1" s="1"/>
  <c r="F148" i="3"/>
  <c r="Z148" i="1" s="1"/>
  <c r="E148" i="6"/>
  <c r="BC148" i="1" s="1"/>
  <c r="G148" i="6"/>
  <c r="BE148" i="1" s="1"/>
  <c r="D144" i="3"/>
  <c r="X144" i="1" s="1"/>
  <c r="N144" i="5"/>
  <c r="AZ144" i="1" s="1"/>
  <c r="V144" i="4"/>
  <c r="K144" i="4"/>
  <c r="AK144" i="1" s="1"/>
  <c r="W144" i="3"/>
  <c r="I144" i="6"/>
  <c r="BG144" i="1" s="1"/>
  <c r="O144" i="6"/>
  <c r="Q140" i="4"/>
  <c r="F140" i="4"/>
  <c r="AF140" i="1" s="1"/>
  <c r="V140" i="6"/>
  <c r="G140" i="6"/>
  <c r="BE140" i="1" s="1"/>
  <c r="Q140" i="5"/>
  <c r="M148" i="2"/>
  <c r="M148" i="1" s="1"/>
  <c r="D144" i="2"/>
  <c r="D144" i="1" s="1"/>
  <c r="O152" i="2"/>
  <c r="O152" i="1" s="1"/>
  <c r="K138" i="4"/>
  <c r="AK138" i="1" s="1"/>
  <c r="M162" i="2"/>
  <c r="M162" i="1" s="1"/>
  <c r="H166" i="2"/>
  <c r="H166" i="1" s="1"/>
  <c r="G166" i="2"/>
  <c r="G166" i="1" s="1"/>
  <c r="V166" i="2"/>
  <c r="V166" i="1" s="1"/>
  <c r="V174" i="5"/>
  <c r="I174" i="6"/>
  <c r="BG174" i="1" s="1"/>
  <c r="G118" i="2"/>
  <c r="G118" i="1" s="1"/>
  <c r="R144" i="2"/>
  <c r="R144" i="1" s="1"/>
  <c r="F140" i="2"/>
  <c r="F140" i="1" s="1"/>
  <c r="L152" i="3"/>
  <c r="F152" i="5"/>
  <c r="AR152" i="1" s="1"/>
  <c r="Q152" i="3"/>
  <c r="K152" i="5"/>
  <c r="AW152" i="1" s="1"/>
  <c r="V152" i="3"/>
  <c r="P152" i="5"/>
  <c r="H152" i="4"/>
  <c r="AH152" i="1" s="1"/>
  <c r="E152" i="6"/>
  <c r="BC152" i="1" s="1"/>
  <c r="R152" i="6"/>
  <c r="H152" i="6"/>
  <c r="BF152" i="1" s="1"/>
  <c r="E148" i="4"/>
  <c r="AE148" i="1" s="1"/>
  <c r="R148" i="5"/>
  <c r="R148" i="4"/>
  <c r="J148" i="3"/>
  <c r="H148" i="5"/>
  <c r="AT148" i="1" s="1"/>
  <c r="D148" i="4"/>
  <c r="AD148" i="1" s="1"/>
  <c r="I148" i="6"/>
  <c r="BG148" i="1" s="1"/>
  <c r="K148" i="6"/>
  <c r="BI148" i="1" s="1"/>
  <c r="L144" i="3"/>
  <c r="R144" i="5"/>
  <c r="O144" i="5"/>
  <c r="BA144" i="1" s="1"/>
  <c r="O144" i="4"/>
  <c r="AO144" i="1" s="1"/>
  <c r="D144" i="4"/>
  <c r="AD144" i="1" s="1"/>
  <c r="M144" i="6"/>
  <c r="S144" i="6"/>
  <c r="U140" i="4"/>
  <c r="R140" i="4"/>
  <c r="F140" i="3"/>
  <c r="Z140" i="1" s="1"/>
  <c r="K140" i="6"/>
  <c r="BI140" i="1" s="1"/>
  <c r="H140" i="6"/>
  <c r="BF140" i="1" s="1"/>
  <c r="E148" i="2"/>
  <c r="E148" i="1" s="1"/>
  <c r="E138" i="3"/>
  <c r="Y138" i="1" s="1"/>
  <c r="T140" i="2"/>
  <c r="T140" i="1" s="1"/>
  <c r="G152" i="2"/>
  <c r="G152" i="1" s="1"/>
  <c r="E138" i="4"/>
  <c r="AE138" i="1" s="1"/>
  <c r="K138" i="5"/>
  <c r="AW138" i="1" s="1"/>
  <c r="S138" i="4"/>
  <c r="Q160" i="2"/>
  <c r="Q160" i="1" s="1"/>
  <c r="T162" i="2"/>
  <c r="T162" i="1" s="1"/>
  <c r="S162" i="2"/>
  <c r="S162" i="1" s="1"/>
  <c r="F166" i="2"/>
  <c r="F166" i="1" s="1"/>
  <c r="F174" i="4"/>
  <c r="AF174" i="1" s="1"/>
  <c r="N174" i="6"/>
  <c r="G170" i="5"/>
  <c r="AS170" i="1" s="1"/>
  <c r="Q188" i="4"/>
  <c r="I116" i="2"/>
  <c r="I116" i="1" s="1"/>
  <c r="D116" i="4"/>
  <c r="AD116" i="1" s="1"/>
  <c r="P116" i="3"/>
  <c r="D130" i="2"/>
  <c r="D130" i="1" s="1"/>
  <c r="L122" i="2"/>
  <c r="L122" i="1" s="1"/>
  <c r="T116" i="2"/>
  <c r="T116" i="1" s="1"/>
  <c r="S116" i="3"/>
  <c r="M140" i="3"/>
  <c r="F152" i="2"/>
  <c r="F152" i="1" s="1"/>
  <c r="N144" i="2"/>
  <c r="N144" i="1" s="1"/>
  <c r="P152" i="3"/>
  <c r="J152" i="5"/>
  <c r="AV152" i="1" s="1"/>
  <c r="U152" i="3"/>
  <c r="O152" i="5"/>
  <c r="BA152" i="1" s="1"/>
  <c r="G152" i="4"/>
  <c r="AG152" i="1" s="1"/>
  <c r="T152" i="5"/>
  <c r="L152" i="4"/>
  <c r="AL152" i="1" s="1"/>
  <c r="I152" i="6"/>
  <c r="BG152" i="1" s="1"/>
  <c r="V152" i="6"/>
  <c r="L152" i="6"/>
  <c r="I148" i="4"/>
  <c r="AI148" i="1" s="1"/>
  <c r="V148" i="5"/>
  <c r="V148" i="4"/>
  <c r="R148" i="3"/>
  <c r="L148" i="5"/>
  <c r="AX148" i="1" s="1"/>
  <c r="H148" i="4"/>
  <c r="AH148" i="1" s="1"/>
  <c r="M148" i="6"/>
  <c r="O148" i="6"/>
  <c r="P144" i="3"/>
  <c r="M144" i="3"/>
  <c r="S144" i="5"/>
  <c r="W144" i="4"/>
  <c r="L144" i="4"/>
  <c r="AL144" i="1" s="1"/>
  <c r="Q144" i="6"/>
  <c r="P144" i="6"/>
  <c r="F140" i="5"/>
  <c r="AR140" i="1" s="1"/>
  <c r="V140" i="4"/>
  <c r="R140" i="3"/>
  <c r="O140" i="6"/>
  <c r="L140" i="6"/>
  <c r="I144" i="2"/>
  <c r="I144" i="1" s="1"/>
  <c r="T152" i="2"/>
  <c r="T152" i="1" s="1"/>
  <c r="H140" i="2"/>
  <c r="H140" i="1" s="1"/>
  <c r="O144" i="2"/>
  <c r="O144" i="1" s="1"/>
  <c r="I138" i="4"/>
  <c r="AI138" i="1" s="1"/>
  <c r="O138" i="5"/>
  <c r="BA138" i="1" s="1"/>
  <c r="G138" i="6"/>
  <c r="BE138" i="1" s="1"/>
  <c r="O160" i="2"/>
  <c r="O160" i="1" s="1"/>
  <c r="N162" i="2"/>
  <c r="N162" i="1" s="1"/>
  <c r="K174" i="5"/>
  <c r="AW174" i="1" s="1"/>
  <c r="P188" i="3"/>
  <c r="I144" i="4"/>
  <c r="AI144" i="1" s="1"/>
  <c r="N140" i="5"/>
  <c r="AZ140" i="1" s="1"/>
  <c r="K140" i="5"/>
  <c r="AW140" i="1" s="1"/>
  <c r="S140" i="6"/>
  <c r="T140" i="6"/>
  <c r="M140" i="2"/>
  <c r="M140" i="1" s="1"/>
  <c r="D140" i="2"/>
  <c r="D140" i="1" s="1"/>
  <c r="K144" i="2"/>
  <c r="K144" i="1" s="1"/>
  <c r="G160" i="2"/>
  <c r="G160" i="1" s="1"/>
  <c r="N174" i="3"/>
  <c r="H144" i="6"/>
  <c r="BF144" i="1" s="1"/>
  <c r="U146" i="2"/>
  <c r="U146" i="1" s="1"/>
  <c r="E148" i="5"/>
  <c r="AQ148" i="1" s="1"/>
  <c r="L174" i="4"/>
  <c r="AL174" i="1" s="1"/>
  <c r="Q174" i="5"/>
  <c r="I138" i="5"/>
  <c r="AU138" i="1" s="1"/>
  <c r="L138" i="5"/>
  <c r="AX138" i="1" s="1"/>
  <c r="Q162" i="2"/>
  <c r="Q162" i="1" s="1"/>
  <c r="J166" i="2"/>
  <c r="J166" i="1" s="1"/>
  <c r="D170" i="6"/>
  <c r="BB170" i="1" s="1"/>
  <c r="U174" i="6"/>
  <c r="D138" i="6"/>
  <c r="BB138" i="1" s="1"/>
  <c r="S166" i="6"/>
  <c r="W148" i="2"/>
  <c r="W148" i="1" s="1"/>
  <c r="F160" i="2"/>
  <c r="F160" i="1" s="1"/>
  <c r="R188" i="2"/>
  <c r="R188" i="1" s="1"/>
  <c r="E148" i="3"/>
  <c r="Y148" i="1" s="1"/>
  <c r="E144" i="5"/>
  <c r="AQ144" i="1" s="1"/>
  <c r="E140" i="4"/>
  <c r="AE140" i="1" s="1"/>
  <c r="I140" i="6"/>
  <c r="BG140" i="1" s="1"/>
  <c r="O140" i="5"/>
  <c r="BA140" i="1" s="1"/>
  <c r="J140" i="3"/>
  <c r="L140" i="5"/>
  <c r="AX140" i="1" s="1"/>
  <c r="H140" i="4"/>
  <c r="AH140" i="1" s="1"/>
  <c r="K140" i="3"/>
  <c r="U144" i="2"/>
  <c r="U144" i="1" s="1"/>
  <c r="I138" i="2"/>
  <c r="I138" i="1" s="1"/>
  <c r="L148" i="2"/>
  <c r="L148" i="1" s="1"/>
  <c r="L138" i="2"/>
  <c r="L138" i="1" s="1"/>
  <c r="K148" i="2"/>
  <c r="K148" i="1" s="1"/>
  <c r="E138" i="6"/>
  <c r="BC138" i="1" s="1"/>
  <c r="F138" i="6"/>
  <c r="BD138" i="1" s="1"/>
  <c r="D138" i="5"/>
  <c r="AP138" i="1" s="1"/>
  <c r="H138" i="6"/>
  <c r="BF138" i="1" s="1"/>
  <c r="Q170" i="2"/>
  <c r="Q170" i="1" s="1"/>
  <c r="I162" i="3"/>
  <c r="AC162" i="1" s="1"/>
  <c r="T160" i="2"/>
  <c r="T160" i="1" s="1"/>
  <c r="O166" i="2"/>
  <c r="O166" i="1" s="1"/>
  <c r="I160" i="3"/>
  <c r="AC160" i="1" s="1"/>
  <c r="N160" i="2"/>
  <c r="N160" i="1" s="1"/>
  <c r="N174" i="4"/>
  <c r="AN174" i="1" s="1"/>
  <c r="D174" i="4"/>
  <c r="AD174" i="1" s="1"/>
  <c r="T170" i="3"/>
  <c r="S170" i="4"/>
  <c r="R166" i="4"/>
  <c r="T166" i="6"/>
  <c r="T182" i="3"/>
  <c r="D152" i="5"/>
  <c r="AP152" i="1" s="1"/>
  <c r="D148" i="3"/>
  <c r="X148" i="1" s="1"/>
  <c r="N148" i="3"/>
  <c r="D148" i="5"/>
  <c r="AP148" i="1" s="1"/>
  <c r="S148" i="3"/>
  <c r="I148" i="5"/>
  <c r="AU148" i="1" s="1"/>
  <c r="J148" i="6"/>
  <c r="BH148" i="1" s="1"/>
  <c r="E144" i="4"/>
  <c r="AE144" i="1" s="1"/>
  <c r="V144" i="5"/>
  <c r="G144" i="5"/>
  <c r="AS144" i="1" s="1"/>
  <c r="G144" i="4"/>
  <c r="AG144" i="1" s="1"/>
  <c r="K144" i="3"/>
  <c r="I144" i="5"/>
  <c r="AU144" i="1" s="1"/>
  <c r="J144" i="6"/>
  <c r="BH144" i="1" s="1"/>
  <c r="L144" i="6"/>
  <c r="I140" i="4"/>
  <c r="AI140" i="1" s="1"/>
  <c r="M140" i="6"/>
  <c r="S140" i="5"/>
  <c r="N140" i="3"/>
  <c r="P140" i="5"/>
  <c r="W138" i="3"/>
  <c r="Q144" i="2"/>
  <c r="Q144" i="1" s="1"/>
  <c r="E144" i="3"/>
  <c r="Y144" i="1" s="1"/>
  <c r="T144" i="2"/>
  <c r="T144" i="1" s="1"/>
  <c r="H138" i="2"/>
  <c r="H138" i="1" s="1"/>
  <c r="W144" i="2"/>
  <c r="W144" i="1" s="1"/>
  <c r="L138" i="3"/>
  <c r="M138" i="6"/>
  <c r="R138" i="6"/>
  <c r="T138" i="5"/>
  <c r="L138" i="6"/>
  <c r="U166" i="2"/>
  <c r="U166" i="1" s="1"/>
  <c r="E160" i="3"/>
  <c r="Y160" i="1" s="1"/>
  <c r="K166" i="2"/>
  <c r="K166" i="1" s="1"/>
  <c r="N174" i="2"/>
  <c r="N174" i="1" s="1"/>
  <c r="L174" i="3"/>
  <c r="G174" i="5"/>
  <c r="AS174" i="1" s="1"/>
  <c r="Q170" i="4"/>
  <c r="K170" i="3"/>
  <c r="V166" i="4"/>
  <c r="V162" i="3"/>
  <c r="D138" i="2"/>
  <c r="D138" i="1" s="1"/>
  <c r="S138" i="2"/>
  <c r="S138" i="1" s="1"/>
  <c r="M138" i="4"/>
  <c r="AM138" i="1" s="1"/>
  <c r="K138" i="6"/>
  <c r="BI138" i="1" s="1"/>
  <c r="U170" i="2"/>
  <c r="U170" i="1" s="1"/>
  <c r="E160" i="2"/>
  <c r="E160" i="1" s="1"/>
  <c r="T170" i="2"/>
  <c r="T170" i="1" s="1"/>
  <c r="D160" i="2"/>
  <c r="D160" i="1" s="1"/>
  <c r="G170" i="2"/>
  <c r="G170" i="1" s="1"/>
  <c r="E174" i="4"/>
  <c r="AE174" i="1" s="1"/>
  <c r="V174" i="4"/>
  <c r="T174" i="5"/>
  <c r="F174" i="6"/>
  <c r="BD174" i="1" s="1"/>
  <c r="H170" i="6"/>
  <c r="BF170" i="1" s="1"/>
  <c r="U64" i="6"/>
  <c r="K162" i="2"/>
  <c r="K162" i="1" s="1"/>
  <c r="F170" i="2"/>
  <c r="F170" i="1" s="1"/>
  <c r="Q174" i="3"/>
  <c r="S140" i="2"/>
  <c r="S140" i="1" s="1"/>
  <c r="S148" i="2"/>
  <c r="S148" i="1" s="1"/>
  <c r="E152" i="2"/>
  <c r="E152" i="1" s="1"/>
  <c r="Q160" i="5"/>
  <c r="F162" i="2"/>
  <c r="F162" i="1" s="1"/>
  <c r="R166" i="2"/>
  <c r="R166" i="1" s="1"/>
  <c r="E170" i="2"/>
  <c r="E170" i="1" s="1"/>
  <c r="R174" i="6"/>
  <c r="T184" i="3"/>
  <c r="U188" i="5"/>
  <c r="S192" i="3"/>
  <c r="O192" i="2"/>
  <c r="O192" i="1" s="1"/>
  <c r="U140" i="5"/>
  <c r="E144" i="2"/>
  <c r="E144" i="1" s="1"/>
  <c r="I140" i="3"/>
  <c r="AC140" i="1" s="1"/>
  <c r="H148" i="2"/>
  <c r="H148" i="1" s="1"/>
  <c r="T138" i="2"/>
  <c r="T138" i="1" s="1"/>
  <c r="S152" i="2"/>
  <c r="S152" i="1" s="1"/>
  <c r="W140" i="2"/>
  <c r="W140" i="1" s="1"/>
  <c r="U174" i="2"/>
  <c r="U174" i="1" s="1"/>
  <c r="P174" i="2"/>
  <c r="P174" i="1" s="1"/>
  <c r="P162" i="2"/>
  <c r="P162" i="1" s="1"/>
  <c r="O174" i="2"/>
  <c r="O174" i="1" s="1"/>
  <c r="W160" i="2"/>
  <c r="W160" i="1" s="1"/>
  <c r="V170" i="2"/>
  <c r="V170" i="1" s="1"/>
  <c r="H174" i="3"/>
  <c r="AB174" i="1" s="1"/>
  <c r="I174" i="3"/>
  <c r="AC174" i="1" s="1"/>
  <c r="K174" i="4"/>
  <c r="AK174" i="1" s="1"/>
  <c r="R188" i="3"/>
  <c r="D174" i="5"/>
  <c r="AP174" i="1" s="1"/>
  <c r="L170" i="5"/>
  <c r="AX170" i="1" s="1"/>
  <c r="K174" i="6"/>
  <c r="BI174" i="1" s="1"/>
  <c r="P64" i="6"/>
  <c r="G64" i="2"/>
  <c r="G64" i="1" s="1"/>
  <c r="J64" i="3"/>
  <c r="T64" i="4"/>
  <c r="O64" i="3"/>
  <c r="Q64" i="6"/>
  <c r="T64" i="6"/>
  <c r="W64" i="4"/>
  <c r="N64" i="3"/>
  <c r="S64" i="3"/>
  <c r="G148" i="2"/>
  <c r="G148" i="1" s="1"/>
  <c r="G140" i="2"/>
  <c r="G140" i="1" s="1"/>
  <c r="G138" i="5"/>
  <c r="AS138" i="1" s="1"/>
  <c r="F138" i="3"/>
  <c r="Z138" i="1" s="1"/>
  <c r="H138" i="5"/>
  <c r="AT138" i="1" s="1"/>
  <c r="L138" i="4"/>
  <c r="AL138" i="1" s="1"/>
  <c r="Q174" i="2"/>
  <c r="Q174" i="1" s="1"/>
  <c r="M166" i="2"/>
  <c r="M166" i="1" s="1"/>
  <c r="I160" i="2"/>
  <c r="I160" i="1" s="1"/>
  <c r="T174" i="2"/>
  <c r="T174" i="1" s="1"/>
  <c r="P166" i="2"/>
  <c r="P166" i="1" s="1"/>
  <c r="P160" i="2"/>
  <c r="P160" i="1" s="1"/>
  <c r="W174" i="2"/>
  <c r="W174" i="1" s="1"/>
  <c r="W166" i="2"/>
  <c r="W166" i="1" s="1"/>
  <c r="S160" i="2"/>
  <c r="S160" i="1" s="1"/>
  <c r="R174" i="2"/>
  <c r="R174" i="1" s="1"/>
  <c r="D174" i="3"/>
  <c r="X174" i="1" s="1"/>
  <c r="F174" i="5"/>
  <c r="AR174" i="1" s="1"/>
  <c r="J174" i="4"/>
  <c r="AJ174" i="1" s="1"/>
  <c r="R174" i="3"/>
  <c r="G174" i="3"/>
  <c r="AA174" i="1" s="1"/>
  <c r="E174" i="6"/>
  <c r="BC174" i="1" s="1"/>
  <c r="D174" i="6"/>
  <c r="BB174" i="1" s="1"/>
  <c r="I170" i="3"/>
  <c r="AC170" i="1" s="1"/>
  <c r="W170" i="4"/>
  <c r="U170" i="6"/>
  <c r="F166" i="5"/>
  <c r="AR166" i="1" s="1"/>
  <c r="E166" i="6"/>
  <c r="BC166" i="1" s="1"/>
  <c r="S162" i="6"/>
  <c r="U184" i="4"/>
  <c r="S188" i="5"/>
  <c r="S188" i="6"/>
  <c r="L160" i="6"/>
  <c r="M184" i="6"/>
  <c r="Q188" i="6"/>
  <c r="N192" i="3"/>
  <c r="W196" i="3"/>
  <c r="U160" i="6"/>
  <c r="S184" i="2"/>
  <c r="S184" i="1" s="1"/>
  <c r="O196" i="2"/>
  <c r="O196" i="1" s="1"/>
  <c r="F138" i="5"/>
  <c r="AR138" i="1" s="1"/>
  <c r="J138" i="4"/>
  <c r="AJ138" i="1" s="1"/>
  <c r="J138" i="6"/>
  <c r="BH138" i="1" s="1"/>
  <c r="O138" i="4"/>
  <c r="AO138" i="1" s="1"/>
  <c r="S138" i="6"/>
  <c r="Q138" i="5"/>
  <c r="W160" i="3"/>
  <c r="I170" i="2"/>
  <c r="I170" i="1" s="1"/>
  <c r="E162" i="2"/>
  <c r="E162" i="1" s="1"/>
  <c r="U160" i="3"/>
  <c r="L170" i="2"/>
  <c r="L170" i="1" s="1"/>
  <c r="L162" i="2"/>
  <c r="L162" i="1" s="1"/>
  <c r="G162" i="3"/>
  <c r="AA162" i="1" s="1"/>
  <c r="S170" i="2"/>
  <c r="S170" i="1" s="1"/>
  <c r="O162" i="2"/>
  <c r="O162" i="1" s="1"/>
  <c r="E162" i="3"/>
  <c r="Y162" i="1" s="1"/>
  <c r="N170" i="2"/>
  <c r="N170" i="1" s="1"/>
  <c r="I174" i="4"/>
  <c r="AI174" i="1" s="1"/>
  <c r="M174" i="3"/>
  <c r="S174" i="5"/>
  <c r="H174" i="5"/>
  <c r="AT174" i="1" s="1"/>
  <c r="P174" i="4"/>
  <c r="T170" i="6"/>
  <c r="W166" i="4"/>
  <c r="T162" i="3"/>
  <c r="T188" i="3"/>
  <c r="Q188" i="5"/>
  <c r="I188" i="2"/>
  <c r="I188" i="1" s="1"/>
  <c r="D148" i="6"/>
  <c r="BB148" i="1" s="1"/>
  <c r="T144" i="3"/>
  <c r="J144" i="5"/>
  <c r="AV144" i="1" s="1"/>
  <c r="J144" i="4"/>
  <c r="AJ144" i="1" s="1"/>
  <c r="F144" i="3"/>
  <c r="Z144" i="1" s="1"/>
  <c r="S144" i="4"/>
  <c r="S144" i="3"/>
  <c r="M144" i="5"/>
  <c r="AY144" i="1" s="1"/>
  <c r="F144" i="6"/>
  <c r="BD144" i="1" s="1"/>
  <c r="P140" i="3"/>
  <c r="R140" i="5"/>
  <c r="N140" i="4"/>
  <c r="AN140" i="1" s="1"/>
  <c r="J140" i="6"/>
  <c r="BH140" i="1" s="1"/>
  <c r="V140" i="3"/>
  <c r="T140" i="5"/>
  <c r="P140" i="4"/>
  <c r="P140" i="6"/>
  <c r="U140" i="2"/>
  <c r="U140" i="1" s="1"/>
  <c r="Q140" i="3"/>
  <c r="P148" i="2"/>
  <c r="P148" i="1" s="1"/>
  <c r="P140" i="2"/>
  <c r="P140" i="1" s="1"/>
  <c r="O140" i="3"/>
  <c r="H138" i="3"/>
  <c r="AB138" i="1" s="1"/>
  <c r="J138" i="5"/>
  <c r="AV138" i="1" s="1"/>
  <c r="N138" i="4"/>
  <c r="AN138" i="1" s="1"/>
  <c r="O160" i="3"/>
  <c r="U160" i="2"/>
  <c r="U160" i="1" s="1"/>
  <c r="M160" i="3"/>
  <c r="H170" i="2"/>
  <c r="H170" i="1" s="1"/>
  <c r="D162" i="2"/>
  <c r="D162" i="1" s="1"/>
  <c r="S160" i="3"/>
  <c r="K170" i="2"/>
  <c r="K170" i="1" s="1"/>
  <c r="Q160" i="3"/>
  <c r="R160" i="2"/>
  <c r="R160" i="1" s="1"/>
  <c r="Q174" i="4"/>
  <c r="W174" i="5"/>
  <c r="L174" i="5"/>
  <c r="AX174" i="1" s="1"/>
  <c r="I174" i="5"/>
  <c r="AU174" i="1" s="1"/>
  <c r="N170" i="5"/>
  <c r="AZ170" i="1" s="1"/>
  <c r="V170" i="3"/>
  <c r="I170" i="5"/>
  <c r="AU170" i="1" s="1"/>
  <c r="T166" i="3"/>
  <c r="T166" i="5"/>
  <c r="S162" i="5"/>
  <c r="V188" i="5"/>
  <c r="I140" i="5"/>
  <c r="AU140" i="1" s="1"/>
  <c r="G144" i="2"/>
  <c r="G144" i="1" s="1"/>
  <c r="O148" i="2"/>
  <c r="O148" i="1" s="1"/>
  <c r="I152" i="2"/>
  <c r="I152" i="1" s="1"/>
  <c r="L160" i="2"/>
  <c r="L160" i="1" s="1"/>
  <c r="P174" i="6"/>
  <c r="O196" i="5"/>
  <c r="BA196" i="1" s="1"/>
  <c r="M174" i="5"/>
  <c r="AY174" i="1" s="1"/>
  <c r="O174" i="6"/>
  <c r="D170" i="3"/>
  <c r="X170" i="1" s="1"/>
  <c r="U170" i="4"/>
  <c r="M170" i="3"/>
  <c r="K170" i="5"/>
  <c r="AW170" i="1" s="1"/>
  <c r="G170" i="4"/>
  <c r="AG170" i="1" s="1"/>
  <c r="P170" i="5"/>
  <c r="H170" i="4"/>
  <c r="AH170" i="1" s="1"/>
  <c r="I170" i="6"/>
  <c r="BG170" i="1" s="1"/>
  <c r="O170" i="6"/>
  <c r="D166" i="3"/>
  <c r="X166" i="1" s="1"/>
  <c r="J166" i="5"/>
  <c r="AV166" i="1" s="1"/>
  <c r="N166" i="3"/>
  <c r="P166" i="4"/>
  <c r="N166" i="6"/>
  <c r="H162" i="3"/>
  <c r="AB162" i="1" s="1"/>
  <c r="W162" i="5"/>
  <c r="P162" i="4"/>
  <c r="L184" i="3"/>
  <c r="L188" i="3"/>
  <c r="V196" i="6"/>
  <c r="V188" i="4"/>
  <c r="K188" i="3"/>
  <c r="V188" i="6"/>
  <c r="Q182" i="6"/>
  <c r="H170" i="3"/>
  <c r="AB170" i="1" s="1"/>
  <c r="F170" i="5"/>
  <c r="AR170" i="1" s="1"/>
  <c r="Q170" i="3"/>
  <c r="O170" i="5"/>
  <c r="BA170" i="1" s="1"/>
  <c r="K170" i="4"/>
  <c r="AK170" i="1" s="1"/>
  <c r="T170" i="5"/>
  <c r="L170" i="4"/>
  <c r="AL170" i="1" s="1"/>
  <c r="M170" i="6"/>
  <c r="S170" i="6"/>
  <c r="L166" i="3"/>
  <c r="R166" i="5"/>
  <c r="R166" i="3"/>
  <c r="T166" i="4"/>
  <c r="R166" i="6"/>
  <c r="L162" i="3"/>
  <c r="N162" i="6"/>
  <c r="T162" i="4"/>
  <c r="P182" i="3"/>
  <c r="W182" i="5"/>
  <c r="M148" i="5"/>
  <c r="AY148" i="1" s="1"/>
  <c r="F148" i="6"/>
  <c r="BD148" i="1" s="1"/>
  <c r="H144" i="3"/>
  <c r="AB144" i="1" s="1"/>
  <c r="K144" i="5"/>
  <c r="AW144" i="1" s="1"/>
  <c r="L144" i="5"/>
  <c r="AX144" i="1" s="1"/>
  <c r="H144" i="4"/>
  <c r="AH144" i="1" s="1"/>
  <c r="D144" i="6"/>
  <c r="BB144" i="1" s="1"/>
  <c r="J140" i="5"/>
  <c r="AV140" i="1" s="1"/>
  <c r="G140" i="5"/>
  <c r="AS140" i="1" s="1"/>
  <c r="K140" i="4"/>
  <c r="AK140" i="1" s="1"/>
  <c r="L140" i="4"/>
  <c r="AL140" i="1" s="1"/>
  <c r="D140" i="6"/>
  <c r="BB140" i="1" s="1"/>
  <c r="G138" i="3"/>
  <c r="AA138" i="1" s="1"/>
  <c r="I148" i="2"/>
  <c r="I148" i="1" s="1"/>
  <c r="Q140" i="2"/>
  <c r="Q140" i="1" s="1"/>
  <c r="E138" i="2"/>
  <c r="E138" i="1" s="1"/>
  <c r="P152" i="2"/>
  <c r="P152" i="1" s="1"/>
  <c r="D148" i="2"/>
  <c r="D148" i="1" s="1"/>
  <c r="L140" i="2"/>
  <c r="L140" i="1" s="1"/>
  <c r="K152" i="2"/>
  <c r="K152" i="1" s="1"/>
  <c r="S144" i="2"/>
  <c r="S144" i="1" s="1"/>
  <c r="K140" i="2"/>
  <c r="K140" i="1" s="1"/>
  <c r="D138" i="3"/>
  <c r="X138" i="1" s="1"/>
  <c r="Q138" i="4"/>
  <c r="I138" i="6"/>
  <c r="BG138" i="1" s="1"/>
  <c r="V138" i="4"/>
  <c r="N138" i="6"/>
  <c r="G138" i="4"/>
  <c r="AG138" i="1" s="1"/>
  <c r="P138" i="5"/>
  <c r="H138" i="4"/>
  <c r="AH138" i="1" s="1"/>
  <c r="U138" i="5"/>
  <c r="G166" i="3"/>
  <c r="AA166" i="1" s="1"/>
  <c r="I174" i="2"/>
  <c r="I174" i="1" s="1"/>
  <c r="Q166" i="2"/>
  <c r="Q166" i="1" s="1"/>
  <c r="I162" i="2"/>
  <c r="I162" i="1" s="1"/>
  <c r="M166" i="3"/>
  <c r="L174" i="2"/>
  <c r="L174" i="1" s="1"/>
  <c r="T166" i="2"/>
  <c r="T166" i="1" s="1"/>
  <c r="H162" i="2"/>
  <c r="H162" i="1" s="1"/>
  <c r="K166" i="3"/>
  <c r="K174" i="2"/>
  <c r="K174" i="1" s="1"/>
  <c r="S166" i="2"/>
  <c r="S166" i="1" s="1"/>
  <c r="G162" i="2"/>
  <c r="G162" i="1" s="1"/>
  <c r="M162" i="3"/>
  <c r="F174" i="2"/>
  <c r="F174" i="1" s="1"/>
  <c r="N166" i="2"/>
  <c r="N166" i="1" s="1"/>
  <c r="V160" i="2"/>
  <c r="V160" i="1" s="1"/>
  <c r="P174" i="3"/>
  <c r="J174" i="5"/>
  <c r="AV174" i="1" s="1"/>
  <c r="U174" i="3"/>
  <c r="O174" i="5"/>
  <c r="BA174" i="1" s="1"/>
  <c r="G174" i="4"/>
  <c r="AG174" i="1" s="1"/>
  <c r="P174" i="5"/>
  <c r="H174" i="4"/>
  <c r="AH174" i="1" s="1"/>
  <c r="U174" i="5"/>
  <c r="J174" i="6"/>
  <c r="BH174" i="1" s="1"/>
  <c r="W174" i="6"/>
  <c r="L170" i="3"/>
  <c r="J170" i="5"/>
  <c r="AV170" i="1" s="1"/>
  <c r="U170" i="3"/>
  <c r="S170" i="5"/>
  <c r="O170" i="4"/>
  <c r="AO170" i="1" s="1"/>
  <c r="G170" i="3"/>
  <c r="AA170" i="1" s="1"/>
  <c r="P170" i="4"/>
  <c r="Q170" i="6"/>
  <c r="W170" i="6"/>
  <c r="P166" i="3"/>
  <c r="V166" i="5"/>
  <c r="V166" i="3"/>
  <c r="Q166" i="5"/>
  <c r="V166" i="6"/>
  <c r="P162" i="3"/>
  <c r="R162" i="3"/>
  <c r="P162" i="6"/>
  <c r="D184" i="2"/>
  <c r="D184" i="1" s="1"/>
  <c r="W188" i="5"/>
  <c r="T188" i="4"/>
  <c r="W188" i="6"/>
  <c r="W182" i="6"/>
  <c r="I162" i="4"/>
  <c r="AI162" i="1" s="1"/>
  <c r="T164" i="6"/>
  <c r="H166" i="4"/>
  <c r="AH166" i="1" s="1"/>
  <c r="T168" i="6"/>
  <c r="G170" i="6"/>
  <c r="BE170" i="1" s="1"/>
  <c r="T172" i="6"/>
  <c r="T176" i="6"/>
  <c r="W180" i="6"/>
  <c r="T184" i="6"/>
  <c r="R188" i="6"/>
  <c r="W192" i="6"/>
  <c r="M162" i="6"/>
  <c r="S162" i="4"/>
  <c r="V162" i="2"/>
  <c r="V162" i="1" s="1"/>
  <c r="J160" i="2"/>
  <c r="J160" i="1" s="1"/>
  <c r="F174" i="3"/>
  <c r="Z174" i="1" s="1"/>
  <c r="S174" i="4"/>
  <c r="K174" i="3"/>
  <c r="T174" i="4"/>
  <c r="M174" i="6"/>
  <c r="V174" i="6"/>
  <c r="L174" i="6"/>
  <c r="E170" i="4"/>
  <c r="AE170" i="1" s="1"/>
  <c r="V170" i="5"/>
  <c r="R170" i="4"/>
  <c r="N170" i="3"/>
  <c r="D170" i="5"/>
  <c r="AP170" i="1" s="1"/>
  <c r="S170" i="3"/>
  <c r="Q170" i="5"/>
  <c r="N170" i="6"/>
  <c r="L170" i="6"/>
  <c r="Q166" i="4"/>
  <c r="S166" i="5"/>
  <c r="L166" i="5"/>
  <c r="AX166" i="1" s="1"/>
  <c r="M166" i="6"/>
  <c r="L166" i="6"/>
  <c r="Q162" i="6"/>
  <c r="W162" i="4"/>
  <c r="W160" i="4"/>
  <c r="M188" i="3"/>
  <c r="W188" i="4"/>
  <c r="M188" i="6"/>
  <c r="V22" i="6"/>
  <c r="K144" i="6"/>
  <c r="BI144" i="1" s="1"/>
  <c r="M140" i="4"/>
  <c r="AM140" i="1" s="1"/>
  <c r="J140" i="4"/>
  <c r="AJ140" i="1" s="1"/>
  <c r="D140" i="5"/>
  <c r="AP140" i="1" s="1"/>
  <c r="M144" i="2"/>
  <c r="M144" i="1" s="1"/>
  <c r="U138" i="2"/>
  <c r="U138" i="1" s="1"/>
  <c r="U138" i="3"/>
  <c r="T148" i="2"/>
  <c r="T148" i="1" s="1"/>
  <c r="H144" i="2"/>
  <c r="H144" i="1" s="1"/>
  <c r="P138" i="2"/>
  <c r="P138" i="1" s="1"/>
  <c r="K138" i="3"/>
  <c r="O138" i="2"/>
  <c r="O138" i="1" s="1"/>
  <c r="T138" i="3"/>
  <c r="N138" i="5"/>
  <c r="AZ138" i="1" s="1"/>
  <c r="F138" i="4"/>
  <c r="AF138" i="1" s="1"/>
  <c r="S138" i="5"/>
  <c r="J138" i="3"/>
  <c r="W138" i="4"/>
  <c r="O138" i="6"/>
  <c r="E138" i="5"/>
  <c r="AQ138" i="1" s="1"/>
  <c r="G160" i="3"/>
  <c r="AA160" i="1" s="1"/>
  <c r="M170" i="2"/>
  <c r="M170" i="1" s="1"/>
  <c r="U162" i="2"/>
  <c r="U162" i="1" s="1"/>
  <c r="M160" i="2"/>
  <c r="M160" i="1" s="1"/>
  <c r="P170" i="2"/>
  <c r="P170" i="1" s="1"/>
  <c r="D166" i="2"/>
  <c r="D166" i="1" s="1"/>
  <c r="O170" i="2"/>
  <c r="O170" i="1" s="1"/>
  <c r="W162" i="2"/>
  <c r="W162" i="1" s="1"/>
  <c r="K160" i="2"/>
  <c r="K160" i="1" s="1"/>
  <c r="V174" i="2"/>
  <c r="V174" i="1" s="1"/>
  <c r="J170" i="2"/>
  <c r="J170" i="1" s="1"/>
  <c r="R162" i="2"/>
  <c r="R162" i="1" s="1"/>
  <c r="M174" i="4"/>
  <c r="AM174" i="1" s="1"/>
  <c r="E174" i="3"/>
  <c r="Y174" i="1" s="1"/>
  <c r="R174" i="4"/>
  <c r="J174" i="3"/>
  <c r="W174" i="4"/>
  <c r="O174" i="3"/>
  <c r="E174" i="5"/>
  <c r="AQ174" i="1" s="1"/>
  <c r="Q174" i="6"/>
  <c r="G174" i="6"/>
  <c r="BE174" i="1" s="1"/>
  <c r="M170" i="4"/>
  <c r="AM170" i="1" s="1"/>
  <c r="E170" i="3"/>
  <c r="Y170" i="1" s="1"/>
  <c r="V170" i="4"/>
  <c r="R170" i="3"/>
  <c r="H170" i="5"/>
  <c r="AT170" i="1" s="1"/>
  <c r="W170" i="3"/>
  <c r="U170" i="5"/>
  <c r="R170" i="6"/>
  <c r="U166" i="4"/>
  <c r="W166" i="5"/>
  <c r="P166" i="5"/>
  <c r="Q166" i="6"/>
  <c r="P166" i="6"/>
  <c r="K162" i="5"/>
  <c r="AW162" i="1" s="1"/>
  <c r="K162" i="6"/>
  <c r="BI162" i="1" s="1"/>
  <c r="Q188" i="3"/>
  <c r="P188" i="5"/>
  <c r="T184" i="5"/>
  <c r="E170" i="5"/>
  <c r="AQ170" i="1" s="1"/>
  <c r="K170" i="6"/>
  <c r="BI170" i="1" s="1"/>
  <c r="M166" i="4"/>
  <c r="AM166" i="1" s="1"/>
  <c r="K166" i="4"/>
  <c r="AK166" i="1" s="1"/>
  <c r="E166" i="5"/>
  <c r="AQ166" i="1" s="1"/>
  <c r="I162" i="5"/>
  <c r="AU162" i="1" s="1"/>
  <c r="R160" i="5"/>
  <c r="R160" i="6"/>
  <c r="T160" i="4"/>
  <c r="S4" i="4"/>
  <c r="T76" i="6"/>
  <c r="P78" i="2"/>
  <c r="P78" i="1" s="1"/>
  <c r="L82" i="2"/>
  <c r="L82" i="1" s="1"/>
  <c r="R96" i="6"/>
  <c r="Q100" i="5"/>
  <c r="U104" i="5"/>
  <c r="H162" i="6"/>
  <c r="BF162" i="1" s="1"/>
  <c r="M160" i="6"/>
  <c r="N160" i="3"/>
  <c r="E160" i="5"/>
  <c r="AQ160" i="1" s="1"/>
  <c r="L74" i="2"/>
  <c r="L74" i="1" s="1"/>
  <c r="M170" i="5"/>
  <c r="AY170" i="1" s="1"/>
  <c r="F170" i="6"/>
  <c r="BD170" i="1" s="1"/>
  <c r="H166" i="3"/>
  <c r="AB166" i="1" s="1"/>
  <c r="K166" i="6"/>
  <c r="BI166" i="1" s="1"/>
  <c r="Q160" i="6"/>
  <c r="V160" i="3"/>
  <c r="U160" i="5"/>
  <c r="F196" i="3"/>
  <c r="Z196" i="1" s="1"/>
  <c r="V308" i="6"/>
  <c r="T160" i="3"/>
  <c r="N160" i="4"/>
  <c r="AN160" i="1" s="1"/>
  <c r="D160" i="5"/>
  <c r="AP160" i="1" s="1"/>
  <c r="T160" i="6"/>
  <c r="V162" i="5"/>
  <c r="R162" i="6"/>
  <c r="E160" i="4"/>
  <c r="AE160" i="1" s="1"/>
  <c r="G160" i="5"/>
  <c r="AS160" i="1" s="1"/>
  <c r="P160" i="5"/>
  <c r="O188" i="2"/>
  <c r="O188" i="1" s="1"/>
  <c r="L182" i="3"/>
  <c r="Q192" i="5"/>
  <c r="N188" i="3"/>
  <c r="W188" i="3"/>
  <c r="O188" i="6"/>
  <c r="S184" i="3"/>
  <c r="I162" i="6"/>
  <c r="BG162" i="1" s="1"/>
  <c r="F162" i="3"/>
  <c r="Z162" i="1" s="1"/>
  <c r="M160" i="4"/>
  <c r="AM160" i="1" s="1"/>
  <c r="W160" i="5"/>
  <c r="O160" i="6"/>
  <c r="V14" i="6"/>
  <c r="U10" i="6"/>
  <c r="H74" i="2"/>
  <c r="H74" i="1" s="1"/>
  <c r="W98" i="6"/>
  <c r="W102" i="6"/>
  <c r="W106" i="6"/>
  <c r="V114" i="6"/>
  <c r="T118" i="4"/>
  <c r="P122" i="4"/>
  <c r="I170" i="4"/>
  <c r="AI170" i="1" s="1"/>
  <c r="N170" i="4"/>
  <c r="AN170" i="1" s="1"/>
  <c r="F170" i="3"/>
  <c r="Z170" i="1" s="1"/>
  <c r="I166" i="4"/>
  <c r="AI166" i="1" s="1"/>
  <c r="J166" i="4"/>
  <c r="AJ166" i="1" s="1"/>
  <c r="U160" i="4"/>
  <c r="N160" i="6"/>
  <c r="W160" i="6"/>
  <c r="M82" i="2"/>
  <c r="M82" i="1" s="1"/>
  <c r="M74" i="2"/>
  <c r="M74" i="1" s="1"/>
  <c r="T82" i="2"/>
  <c r="T82" i="1" s="1"/>
  <c r="H78" i="2"/>
  <c r="H78" i="1" s="1"/>
  <c r="I82" i="2"/>
  <c r="I82" i="1" s="1"/>
  <c r="P82" i="2"/>
  <c r="P82" i="1" s="1"/>
  <c r="D78" i="2"/>
  <c r="D78" i="1" s="1"/>
  <c r="S74" i="5"/>
  <c r="E82" i="2"/>
  <c r="E82" i="1" s="1"/>
  <c r="I74" i="2"/>
  <c r="I74" i="1" s="1"/>
  <c r="T74" i="2"/>
  <c r="T74" i="1" s="1"/>
  <c r="P74" i="2"/>
  <c r="P74" i="1" s="1"/>
  <c r="I78" i="2"/>
  <c r="I78" i="1" s="1"/>
  <c r="T78" i="2"/>
  <c r="T78" i="1" s="1"/>
  <c r="E78" i="2"/>
  <c r="E78" i="1" s="1"/>
  <c r="Q124" i="4"/>
  <c r="V128" i="6"/>
  <c r="F182" i="2"/>
  <c r="F182" i="1" s="1"/>
  <c r="O166" i="5"/>
  <c r="BA166" i="1" s="1"/>
  <c r="O166" i="4"/>
  <c r="AO166" i="1" s="1"/>
  <c r="F166" i="6"/>
  <c r="BD166" i="1" s="1"/>
  <c r="H166" i="6"/>
  <c r="BF166" i="1" s="1"/>
  <c r="P160" i="3"/>
  <c r="V160" i="5"/>
  <c r="S160" i="5"/>
  <c r="S160" i="4"/>
  <c r="P160" i="4"/>
  <c r="N184" i="6"/>
  <c r="U182" i="5"/>
  <c r="U54" i="6"/>
  <c r="U58" i="6"/>
  <c r="U62" i="6"/>
  <c r="U66" i="6"/>
  <c r="T70" i="6"/>
  <c r="V130" i="4"/>
  <c r="L162" i="6"/>
  <c r="M182" i="3"/>
  <c r="Q160" i="4"/>
  <c r="F160" i="4"/>
  <c r="AF160" i="1" s="1"/>
  <c r="V160" i="6"/>
  <c r="G160" i="6"/>
  <c r="BE160" i="1" s="1"/>
  <c r="D160" i="6"/>
  <c r="BB160" i="1" s="1"/>
  <c r="T188" i="2"/>
  <c r="T188" i="1" s="1"/>
  <c r="W134" i="6"/>
  <c r="Q4" i="3"/>
  <c r="W4" i="4"/>
  <c r="V28" i="3"/>
  <c r="V44" i="6"/>
  <c r="U48" i="6"/>
  <c r="V68" i="6"/>
  <c r="U226" i="3"/>
  <c r="U230" i="6"/>
  <c r="U234" i="6"/>
  <c r="U238" i="6"/>
  <c r="U242" i="6"/>
  <c r="I246" i="2"/>
  <c r="I246" i="1" s="1"/>
  <c r="M250" i="2"/>
  <c r="M250" i="1" s="1"/>
  <c r="V294" i="3"/>
  <c r="V298" i="3"/>
  <c r="V302" i="3"/>
  <c r="F160" i="5"/>
  <c r="AR160" i="1" s="1"/>
  <c r="V160" i="4"/>
  <c r="R160" i="3"/>
  <c r="S160" i="6"/>
  <c r="P160" i="6"/>
  <c r="P184" i="3"/>
  <c r="R188" i="5"/>
  <c r="J188" i="3"/>
  <c r="O188" i="3"/>
  <c r="U188" i="6"/>
  <c r="T188" i="6"/>
  <c r="R182" i="3"/>
  <c r="S140" i="3"/>
  <c r="D162" i="5"/>
  <c r="AP162" i="1" s="1"/>
  <c r="M166" i="5"/>
  <c r="AY166" i="1" s="1"/>
  <c r="N184" i="3"/>
  <c r="S184" i="5"/>
  <c r="R182" i="5"/>
  <c r="U162" i="6"/>
  <c r="V162" i="6"/>
  <c r="P162" i="5"/>
  <c r="Q162" i="4"/>
  <c r="R162" i="4"/>
  <c r="T162" i="5"/>
  <c r="Q162" i="5"/>
  <c r="Q162" i="3"/>
  <c r="U162" i="4"/>
  <c r="V162" i="4"/>
  <c r="J162" i="3"/>
  <c r="U162" i="5"/>
  <c r="S162" i="3"/>
  <c r="W162" i="3"/>
  <c r="U162" i="3"/>
  <c r="R162" i="5"/>
  <c r="N162" i="3"/>
  <c r="O162" i="6"/>
  <c r="L196" i="5"/>
  <c r="AX196" i="1" s="1"/>
  <c r="V208" i="6"/>
  <c r="U224" i="6"/>
  <c r="V236" i="3"/>
  <c r="Q244" i="2"/>
  <c r="Q244" i="1" s="1"/>
  <c r="Q248" i="2"/>
  <c r="Q248" i="1" s="1"/>
  <c r="W288" i="6"/>
  <c r="V292" i="3"/>
  <c r="R296" i="3"/>
  <c r="V300" i="6"/>
  <c r="V304" i="6"/>
  <c r="R182" i="6"/>
  <c r="V182" i="5"/>
  <c r="Q4" i="5"/>
  <c r="T80" i="6"/>
  <c r="T84" i="6"/>
  <c r="T88" i="6"/>
  <c r="U94" i="2"/>
  <c r="U94" i="1" s="1"/>
  <c r="M4" i="3"/>
  <c r="W38" i="5"/>
  <c r="U142" i="6"/>
  <c r="U150" i="6"/>
  <c r="U154" i="6"/>
  <c r="I184" i="4"/>
  <c r="AI184" i="1" s="1"/>
  <c r="U4" i="5"/>
  <c r="U4" i="3"/>
  <c r="R306" i="3"/>
  <c r="H166" i="5"/>
  <c r="AT166" i="1" s="1"/>
  <c r="J162" i="4"/>
  <c r="AJ162" i="1" s="1"/>
  <c r="L160" i="3"/>
  <c r="N160" i="5"/>
  <c r="AZ160" i="1" s="1"/>
  <c r="R160" i="4"/>
  <c r="J160" i="3"/>
  <c r="T160" i="5"/>
  <c r="Q182" i="4"/>
  <c r="O182" i="3"/>
  <c r="K182" i="3"/>
  <c r="R196" i="4"/>
  <c r="H192" i="5"/>
  <c r="AT192" i="1" s="1"/>
  <c r="R188" i="4"/>
  <c r="S188" i="4"/>
  <c r="P188" i="4"/>
  <c r="R184" i="5"/>
  <c r="T4" i="6"/>
  <c r="G92" i="6"/>
  <c r="BE92" i="1" s="1"/>
  <c r="U96" i="2"/>
  <c r="U96" i="1" s="1"/>
  <c r="U100" i="2"/>
  <c r="U100" i="1" s="1"/>
  <c r="U104" i="2"/>
  <c r="U104" i="1" s="1"/>
  <c r="W110" i="6"/>
  <c r="U136" i="6"/>
  <c r="U152" i="2"/>
  <c r="U152" i="1" s="1"/>
  <c r="V182" i="2"/>
  <c r="V182" i="1" s="1"/>
  <c r="U148" i="2"/>
  <c r="U148" i="1" s="1"/>
  <c r="W38" i="3"/>
  <c r="R38" i="3"/>
  <c r="M38" i="6"/>
  <c r="N38" i="6"/>
  <c r="S38" i="6"/>
  <c r="P38" i="6"/>
  <c r="M38" i="3"/>
  <c r="S38" i="4"/>
  <c r="R38" i="5"/>
  <c r="V38" i="3"/>
  <c r="P38" i="4"/>
  <c r="Q38" i="6"/>
  <c r="R38" i="6"/>
  <c r="W38" i="6"/>
  <c r="T38" i="6"/>
  <c r="Q38" i="3"/>
  <c r="W38" i="4"/>
  <c r="V38" i="5"/>
  <c r="T38" i="4"/>
  <c r="S38" i="5"/>
  <c r="U38" i="6"/>
  <c r="V38" i="6"/>
  <c r="K38" i="3"/>
  <c r="L38" i="3"/>
  <c r="Q38" i="5"/>
  <c r="U38" i="3"/>
  <c r="A46" i="3"/>
  <c r="R104" i="3"/>
  <c r="T104" i="4"/>
  <c r="W104" i="5"/>
  <c r="W104" i="3"/>
  <c r="U104" i="4"/>
  <c r="V104" i="4"/>
  <c r="U104" i="3"/>
  <c r="K104" i="3"/>
  <c r="L104" i="3"/>
  <c r="Q104" i="6"/>
  <c r="R104" i="6"/>
  <c r="S104" i="6"/>
  <c r="T104" i="6"/>
  <c r="J104" i="3"/>
  <c r="O104" i="3"/>
  <c r="P104" i="5"/>
  <c r="P104" i="3"/>
  <c r="Q104" i="5"/>
  <c r="U104" i="6"/>
  <c r="V104" i="6"/>
  <c r="W104" i="6"/>
  <c r="N104" i="3"/>
  <c r="P104" i="4"/>
  <c r="S104" i="5"/>
  <c r="S104" i="3"/>
  <c r="Q104" i="4"/>
  <c r="T104" i="5"/>
  <c r="T104" i="3"/>
  <c r="R104" i="4"/>
  <c r="J100" i="3"/>
  <c r="K100" i="3"/>
  <c r="U100" i="5"/>
  <c r="Q100" i="3"/>
  <c r="S100" i="4"/>
  <c r="R100" i="5"/>
  <c r="V100" i="3"/>
  <c r="W100" i="3"/>
  <c r="U100" i="4"/>
  <c r="T100" i="5"/>
  <c r="P100" i="3"/>
  <c r="Q100" i="6"/>
  <c r="R100" i="6"/>
  <c r="S100" i="6"/>
  <c r="T100" i="6"/>
  <c r="U100" i="3"/>
  <c r="W100" i="4"/>
  <c r="V100" i="5"/>
  <c r="T100" i="3"/>
  <c r="R100" i="4"/>
  <c r="U100" i="6"/>
  <c r="V100" i="6"/>
  <c r="W100" i="6"/>
  <c r="V100" i="4"/>
  <c r="Q96" i="3"/>
  <c r="W96" i="4"/>
  <c r="V96" i="5"/>
  <c r="W96" i="6"/>
  <c r="M96" i="6"/>
  <c r="L96" i="3"/>
  <c r="R96" i="4"/>
  <c r="Q96" i="5"/>
  <c r="V96" i="6"/>
  <c r="J96" i="3"/>
  <c r="O96" i="3"/>
  <c r="P96" i="5"/>
  <c r="N96" i="3"/>
  <c r="L96" i="6"/>
  <c r="S96" i="3"/>
  <c r="Q96" i="4"/>
  <c r="T96" i="5"/>
  <c r="O96" i="6"/>
  <c r="R96" i="3"/>
  <c r="P96" i="4"/>
  <c r="S96" i="5"/>
  <c r="P96" i="6"/>
  <c r="W96" i="3"/>
  <c r="U96" i="4"/>
  <c r="N96" i="6"/>
  <c r="M96" i="3"/>
  <c r="S96" i="4"/>
  <c r="R96" i="5"/>
  <c r="S96" i="6"/>
  <c r="V96" i="3"/>
  <c r="T96" i="4"/>
  <c r="W96" i="5"/>
  <c r="T96" i="6"/>
  <c r="U196" i="2"/>
  <c r="U196" i="1" s="1"/>
  <c r="U184" i="2"/>
  <c r="U184" i="1" s="1"/>
  <c r="F182" i="5"/>
  <c r="AR182" i="1" s="1"/>
  <c r="R192" i="2"/>
  <c r="R192" i="1" s="1"/>
  <c r="U196" i="3"/>
  <c r="V192" i="4"/>
  <c r="M160" i="5"/>
  <c r="AY160" i="1" s="1"/>
  <c r="L160" i="4"/>
  <c r="AL160" i="1" s="1"/>
  <c r="L160" i="5"/>
  <c r="AX160" i="1" s="1"/>
  <c r="O160" i="4"/>
  <c r="AO160" i="1" s="1"/>
  <c r="O160" i="5"/>
  <c r="BA160" i="1" s="1"/>
  <c r="H160" i="6"/>
  <c r="BF160" i="1" s="1"/>
  <c r="H160" i="4"/>
  <c r="AH160" i="1" s="1"/>
  <c r="K160" i="6"/>
  <c r="BI160" i="1" s="1"/>
  <c r="K160" i="4"/>
  <c r="AK160" i="1" s="1"/>
  <c r="J160" i="6"/>
  <c r="BH160" i="1" s="1"/>
  <c r="K160" i="5"/>
  <c r="AW160" i="1" s="1"/>
  <c r="I160" i="6"/>
  <c r="BG160" i="1" s="1"/>
  <c r="J160" i="5"/>
  <c r="AV160" i="1" s="1"/>
  <c r="H160" i="3"/>
  <c r="AB160" i="1" s="1"/>
  <c r="I160" i="5"/>
  <c r="AU160" i="1" s="1"/>
  <c r="D160" i="4"/>
  <c r="AD160" i="1" s="1"/>
  <c r="H160" i="5"/>
  <c r="AT160" i="1" s="1"/>
  <c r="G160" i="4"/>
  <c r="AG160" i="1" s="1"/>
  <c r="F160" i="3"/>
  <c r="Z160" i="1" s="1"/>
  <c r="F160" i="6"/>
  <c r="BD160" i="1" s="1"/>
  <c r="J160" i="4"/>
  <c r="AJ160" i="1" s="1"/>
  <c r="E160" i="6"/>
  <c r="BC160" i="1" s="1"/>
  <c r="I160" i="4"/>
  <c r="AI160" i="1" s="1"/>
  <c r="D160" i="3"/>
  <c r="X160" i="1" s="1"/>
  <c r="M162" i="5"/>
  <c r="AY162" i="1" s="1"/>
  <c r="L162" i="4"/>
  <c r="AL162" i="1" s="1"/>
  <c r="H162" i="5"/>
  <c r="AT162" i="1" s="1"/>
  <c r="K162" i="4"/>
  <c r="AK162" i="1" s="1"/>
  <c r="F162" i="6"/>
  <c r="BD162" i="1" s="1"/>
  <c r="F162" i="4"/>
  <c r="AF162" i="1" s="1"/>
  <c r="E162" i="6"/>
  <c r="BC162" i="1" s="1"/>
  <c r="F162" i="5"/>
  <c r="AR162" i="1" s="1"/>
  <c r="D162" i="3"/>
  <c r="X162" i="1" s="1"/>
  <c r="D162" i="6"/>
  <c r="BB162" i="1" s="1"/>
  <c r="H162" i="4"/>
  <c r="AH162" i="1" s="1"/>
  <c r="G162" i="6"/>
  <c r="BE162" i="1" s="1"/>
  <c r="G162" i="4"/>
  <c r="AG162" i="1" s="1"/>
  <c r="E162" i="5"/>
  <c r="AQ162" i="1" s="1"/>
  <c r="D162" i="4"/>
  <c r="AD162" i="1" s="1"/>
  <c r="O162" i="5"/>
  <c r="BA162" i="1" s="1"/>
  <c r="N162" i="4"/>
  <c r="AN162" i="1" s="1"/>
  <c r="N162" i="5"/>
  <c r="AZ162" i="1" s="1"/>
  <c r="M162" i="4"/>
  <c r="AM162" i="1" s="1"/>
  <c r="L162" i="5"/>
  <c r="AX162" i="1" s="1"/>
  <c r="O162" i="4"/>
  <c r="AO162" i="1" s="1"/>
  <c r="J162" i="6"/>
  <c r="BH162" i="1" s="1"/>
  <c r="G162" i="5"/>
  <c r="AS162" i="1" s="1"/>
  <c r="J162" i="5"/>
  <c r="AV162" i="1" s="1"/>
  <c r="E162" i="4"/>
  <c r="AE162" i="1" s="1"/>
  <c r="V184" i="2"/>
  <c r="V184" i="1" s="1"/>
  <c r="U192" i="2"/>
  <c r="U192" i="1" s="1"/>
  <c r="O192" i="6"/>
  <c r="Q192" i="6"/>
  <c r="T192" i="4"/>
  <c r="K192" i="3"/>
  <c r="S192" i="4"/>
  <c r="V192" i="2"/>
  <c r="V192" i="1" s="1"/>
  <c r="N192" i="4"/>
  <c r="AN192" i="1" s="1"/>
  <c r="F192" i="5"/>
  <c r="AR192" i="1" s="1"/>
  <c r="F192" i="2"/>
  <c r="F192" i="1" s="1"/>
  <c r="W192" i="2"/>
  <c r="W192" i="1" s="1"/>
  <c r="M192" i="4"/>
  <c r="AM192" i="1" s="1"/>
  <c r="I192" i="2"/>
  <c r="I192" i="1" s="1"/>
  <c r="H192" i="3"/>
  <c r="AB192" i="1" s="1"/>
  <c r="S192" i="2"/>
  <c r="S192" i="1" s="1"/>
  <c r="T192" i="3"/>
  <c r="E192" i="4"/>
  <c r="AE192" i="1" s="1"/>
  <c r="T192" i="6"/>
  <c r="G192" i="6"/>
  <c r="BE192" i="1" s="1"/>
  <c r="M192" i="6"/>
  <c r="P192" i="4"/>
  <c r="G192" i="3"/>
  <c r="AA192" i="1" s="1"/>
  <c r="O192" i="4"/>
  <c r="AO192" i="1" s="1"/>
  <c r="W192" i="5"/>
  <c r="U192" i="3"/>
  <c r="P192" i="3"/>
  <c r="Q192" i="2"/>
  <c r="Q192" i="1" s="1"/>
  <c r="H192" i="2"/>
  <c r="H192" i="1" s="1"/>
  <c r="U192" i="4"/>
  <c r="P192" i="6"/>
  <c r="V192" i="6"/>
  <c r="I192" i="6"/>
  <c r="BG192" i="1" s="1"/>
  <c r="D192" i="4"/>
  <c r="AD192" i="1" s="1"/>
  <c r="T192" i="5"/>
  <c r="V192" i="3"/>
  <c r="S192" i="5"/>
  <c r="Q192" i="3"/>
  <c r="J192" i="2"/>
  <c r="J192" i="1" s="1"/>
  <c r="G192" i="2"/>
  <c r="G192" i="1" s="1"/>
  <c r="Q192" i="4"/>
  <c r="L192" i="2"/>
  <c r="L192" i="1" s="1"/>
  <c r="L192" i="6"/>
  <c r="R192" i="6"/>
  <c r="U192" i="5"/>
  <c r="W192" i="3"/>
  <c r="P192" i="5"/>
  <c r="R192" i="3"/>
  <c r="K192" i="5"/>
  <c r="AW192" i="1" s="1"/>
  <c r="M192" i="3"/>
  <c r="N192" i="2"/>
  <c r="N192" i="1" s="1"/>
  <c r="K192" i="2"/>
  <c r="K192" i="1" s="1"/>
  <c r="P192" i="2"/>
  <c r="P192" i="1" s="1"/>
  <c r="S192" i="6"/>
  <c r="U192" i="6"/>
  <c r="M192" i="5"/>
  <c r="AY192" i="1" s="1"/>
  <c r="O192" i="3"/>
  <c r="W192" i="4"/>
  <c r="J192" i="3"/>
  <c r="R192" i="4"/>
  <c r="R192" i="5"/>
  <c r="L192" i="3"/>
  <c r="E192" i="2"/>
  <c r="E192" i="1" s="1"/>
  <c r="D192" i="2"/>
  <c r="D192" i="1" s="1"/>
  <c r="T192" i="2"/>
  <c r="T192" i="1" s="1"/>
  <c r="W196" i="6"/>
  <c r="N196" i="6"/>
  <c r="E196" i="5"/>
  <c r="AQ196" i="1" s="1"/>
  <c r="O196" i="3"/>
  <c r="W196" i="4"/>
  <c r="V196" i="3"/>
  <c r="V196" i="2"/>
  <c r="V196" i="1" s="1"/>
  <c r="K196" i="5"/>
  <c r="AW196" i="1" s="1"/>
  <c r="J196" i="4"/>
  <c r="AJ196" i="1" s="1"/>
  <c r="M196" i="3"/>
  <c r="N196" i="5"/>
  <c r="AZ196" i="1" s="1"/>
  <c r="H196" i="3"/>
  <c r="AB196" i="1" s="1"/>
  <c r="E196" i="2"/>
  <c r="E196" i="1" s="1"/>
  <c r="T196" i="3"/>
  <c r="U196" i="4"/>
  <c r="T196" i="6"/>
  <c r="S196" i="6"/>
  <c r="U196" i="6"/>
  <c r="T196" i="4"/>
  <c r="K196" i="3"/>
  <c r="S196" i="4"/>
  <c r="R196" i="3"/>
  <c r="F196" i="2"/>
  <c r="F196" i="1" s="1"/>
  <c r="G196" i="5"/>
  <c r="AS196" i="1" s="1"/>
  <c r="I196" i="3"/>
  <c r="AC196" i="1" s="1"/>
  <c r="H196" i="2"/>
  <c r="H196" i="1" s="1"/>
  <c r="I196" i="4"/>
  <c r="AI196" i="1" s="1"/>
  <c r="D196" i="2"/>
  <c r="D196" i="1" s="1"/>
  <c r="K196" i="2"/>
  <c r="K196" i="1" s="1"/>
  <c r="P196" i="3"/>
  <c r="P196" i="6"/>
  <c r="O196" i="6"/>
  <c r="Q196" i="6"/>
  <c r="P196" i="4"/>
  <c r="T196" i="5"/>
  <c r="O196" i="4"/>
  <c r="AO196" i="1" s="1"/>
  <c r="N196" i="3"/>
  <c r="R196" i="2"/>
  <c r="R196" i="1" s="1"/>
  <c r="W196" i="5"/>
  <c r="F196" i="4"/>
  <c r="AF196" i="1" s="1"/>
  <c r="J196" i="5"/>
  <c r="AV196" i="1" s="1"/>
  <c r="M196" i="2"/>
  <c r="M196" i="1" s="1"/>
  <c r="W196" i="2"/>
  <c r="W196" i="1" s="1"/>
  <c r="I196" i="2"/>
  <c r="I196" i="1" s="1"/>
  <c r="L196" i="3"/>
  <c r="Q196" i="4"/>
  <c r="L196" i="6"/>
  <c r="K196" i="6"/>
  <c r="BI196" i="1" s="1"/>
  <c r="M196" i="6"/>
  <c r="H196" i="4"/>
  <c r="AH196" i="1" s="1"/>
  <c r="P196" i="5"/>
  <c r="K196" i="4"/>
  <c r="AK196" i="1" s="1"/>
  <c r="J196" i="3"/>
  <c r="N196" i="2"/>
  <c r="N196" i="1" s="1"/>
  <c r="S196" i="5"/>
  <c r="V196" i="4"/>
  <c r="E196" i="3"/>
  <c r="Y196" i="1" s="1"/>
  <c r="F196" i="5"/>
  <c r="AR196" i="1" s="1"/>
  <c r="M196" i="4"/>
  <c r="AM196" i="1" s="1"/>
  <c r="P196" i="2"/>
  <c r="P196" i="1" s="1"/>
  <c r="G196" i="2"/>
  <c r="G196" i="1" s="1"/>
  <c r="R196" i="6"/>
  <c r="Q196" i="5"/>
  <c r="S196" i="3"/>
  <c r="H196" i="5"/>
  <c r="AT196" i="1" s="1"/>
  <c r="J196" i="2"/>
  <c r="J196" i="1" s="1"/>
  <c r="N196" i="4"/>
  <c r="AN196" i="1" s="1"/>
  <c r="Q196" i="3"/>
  <c r="R196" i="5"/>
  <c r="T196" i="2"/>
  <c r="T196" i="1" s="1"/>
  <c r="U18" i="6"/>
  <c r="F188" i="6"/>
  <c r="BD188" i="1" s="1"/>
  <c r="N188" i="5"/>
  <c r="AZ188" i="1" s="1"/>
  <c r="F188" i="2"/>
  <c r="F188" i="1" s="1"/>
  <c r="W188" i="2"/>
  <c r="W188" i="1" s="1"/>
  <c r="E188" i="4"/>
  <c r="AE188" i="1" s="1"/>
  <c r="H188" i="2"/>
  <c r="H188" i="1" s="1"/>
  <c r="J188" i="2"/>
  <c r="J188" i="1" s="1"/>
  <c r="G188" i="2"/>
  <c r="G188" i="1" s="1"/>
  <c r="L188" i="2"/>
  <c r="L188" i="1" s="1"/>
  <c r="N188" i="2"/>
  <c r="N188" i="1" s="1"/>
  <c r="K188" i="2"/>
  <c r="K188" i="1" s="1"/>
  <c r="I188" i="3"/>
  <c r="AC188" i="1" s="1"/>
  <c r="M188" i="4"/>
  <c r="AM188" i="1" s="1"/>
  <c r="P188" i="2"/>
  <c r="P188" i="1" s="1"/>
  <c r="H188" i="3"/>
  <c r="AB188" i="1" s="1"/>
  <c r="M188" i="2"/>
  <c r="M188" i="1" s="1"/>
  <c r="V188" i="2"/>
  <c r="V188" i="1" s="1"/>
  <c r="E188" i="2"/>
  <c r="E188" i="1" s="1"/>
  <c r="S188" i="2"/>
  <c r="S188" i="1" s="1"/>
  <c r="D188" i="2"/>
  <c r="D188" i="1" s="1"/>
  <c r="I188" i="4"/>
  <c r="AI188" i="1" s="1"/>
  <c r="H182" i="4"/>
  <c r="AH182" i="1" s="1"/>
  <c r="J182" i="4"/>
  <c r="AJ182" i="1" s="1"/>
  <c r="J182" i="2"/>
  <c r="J182" i="1" s="1"/>
  <c r="G182" i="2"/>
  <c r="G182" i="1" s="1"/>
  <c r="G182" i="3"/>
  <c r="AA182" i="1" s="1"/>
  <c r="E182" i="2"/>
  <c r="E182" i="1" s="1"/>
  <c r="L182" i="2"/>
  <c r="L182" i="1" s="1"/>
  <c r="N182" i="2"/>
  <c r="N182" i="1" s="1"/>
  <c r="K182" i="2"/>
  <c r="K182" i="1" s="1"/>
  <c r="M182" i="2"/>
  <c r="M182" i="1" s="1"/>
  <c r="P182" i="2"/>
  <c r="P182" i="1" s="1"/>
  <c r="R182" i="2"/>
  <c r="R182" i="1" s="1"/>
  <c r="I182" i="4"/>
  <c r="AI182" i="1" s="1"/>
  <c r="J182" i="5"/>
  <c r="AV182" i="1" s="1"/>
  <c r="O182" i="2"/>
  <c r="O182" i="1" s="1"/>
  <c r="E182" i="4"/>
  <c r="AE182" i="1" s="1"/>
  <c r="Q182" i="2"/>
  <c r="Q182" i="1" s="1"/>
  <c r="M182" i="4"/>
  <c r="AM182" i="1" s="1"/>
  <c r="U182" i="2"/>
  <c r="U182" i="1" s="1"/>
  <c r="D182" i="2"/>
  <c r="D182" i="1" s="1"/>
  <c r="T182" i="2"/>
  <c r="T182" i="1" s="1"/>
  <c r="E182" i="5"/>
  <c r="AQ182" i="1" s="1"/>
  <c r="G182" i="5"/>
  <c r="AS182" i="1" s="1"/>
  <c r="D182" i="3"/>
  <c r="X182" i="1" s="1"/>
  <c r="W182" i="2"/>
  <c r="W182" i="1" s="1"/>
  <c r="N182" i="5"/>
  <c r="AZ182" i="1" s="1"/>
  <c r="H182" i="2"/>
  <c r="H182" i="1" s="1"/>
  <c r="H182" i="3"/>
  <c r="AB182" i="1" s="1"/>
  <c r="I184" i="3"/>
  <c r="AC184" i="1" s="1"/>
  <c r="J184" i="2"/>
  <c r="J184" i="1" s="1"/>
  <c r="G184" i="2"/>
  <c r="G184" i="1" s="1"/>
  <c r="W184" i="2"/>
  <c r="W184" i="1" s="1"/>
  <c r="D184" i="5"/>
  <c r="AP184" i="1" s="1"/>
  <c r="D184" i="3"/>
  <c r="X184" i="1" s="1"/>
  <c r="L184" i="2"/>
  <c r="L184" i="1" s="1"/>
  <c r="K184" i="4"/>
  <c r="AK184" i="1" s="1"/>
  <c r="N184" i="2"/>
  <c r="N184" i="1" s="1"/>
  <c r="K184" i="2"/>
  <c r="K184" i="1" s="1"/>
  <c r="P184" i="2"/>
  <c r="P184" i="1" s="1"/>
  <c r="R184" i="2"/>
  <c r="R184" i="1" s="1"/>
  <c r="E184" i="4"/>
  <c r="AE184" i="1" s="1"/>
  <c r="O184" i="2"/>
  <c r="O184" i="1" s="1"/>
  <c r="H184" i="3"/>
  <c r="AB184" i="1" s="1"/>
  <c r="T184" i="2"/>
  <c r="T184" i="1" s="1"/>
  <c r="M184" i="4"/>
  <c r="AM184" i="1" s="1"/>
  <c r="F184" i="2"/>
  <c r="F184" i="1" s="1"/>
  <c r="H184" i="2"/>
  <c r="H184" i="1" s="1"/>
  <c r="D188" i="3"/>
  <c r="X188" i="1" s="1"/>
  <c r="S182" i="2"/>
  <c r="S182" i="1" s="1"/>
  <c r="F184" i="5"/>
  <c r="AR184" i="1" s="1"/>
  <c r="S196" i="2"/>
  <c r="S196" i="1" s="1"/>
  <c r="V196" i="5"/>
  <c r="G196" i="4"/>
  <c r="AG196" i="1" s="1"/>
  <c r="V192" i="5"/>
  <c r="N192" i="6"/>
  <c r="D166" i="6"/>
  <c r="BB166" i="1" s="1"/>
  <c r="D166" i="4"/>
  <c r="AD166" i="1" s="1"/>
  <c r="G166" i="4"/>
  <c r="AG166" i="1" s="1"/>
  <c r="F166" i="3"/>
  <c r="Z166" i="1" s="1"/>
  <c r="K166" i="5"/>
  <c r="AW166" i="1" s="1"/>
  <c r="N166" i="5"/>
  <c r="AZ166" i="1" s="1"/>
  <c r="I166" i="6"/>
  <c r="BG166" i="1" s="1"/>
  <c r="I166" i="5"/>
  <c r="AU166" i="1" s="1"/>
  <c r="L166" i="4"/>
  <c r="AL166" i="1" s="1"/>
  <c r="G166" i="5"/>
  <c r="AS166" i="1" s="1"/>
  <c r="F166" i="4"/>
  <c r="AF166" i="1" s="1"/>
  <c r="J166" i="6"/>
  <c r="BH166" i="1" s="1"/>
  <c r="G166" i="6"/>
  <c r="BE166" i="1" s="1"/>
  <c r="D166" i="5"/>
  <c r="AP166" i="1" s="1"/>
  <c r="N166" i="4"/>
  <c r="AN166" i="1" s="1"/>
  <c r="K2" i="6"/>
  <c r="BI2" i="1" s="1"/>
  <c r="F20" i="6"/>
  <c r="BD20" i="1" s="1"/>
  <c r="F8" i="6"/>
  <c r="BD8" i="1" s="1"/>
  <c r="K4" i="4"/>
  <c r="AK4" i="1" s="1"/>
  <c r="U30" i="2"/>
  <c r="U30" i="1" s="1"/>
  <c r="U34" i="2"/>
  <c r="U34" i="1" s="1"/>
  <c r="U38" i="2"/>
  <c r="U38" i="1" s="1"/>
  <c r="U42" i="2"/>
  <c r="U42" i="1" s="1"/>
  <c r="U108" i="2"/>
  <c r="U108" i="1" s="1"/>
  <c r="U82" i="2"/>
  <c r="U82" i="1" s="1"/>
  <c r="U86" i="2"/>
  <c r="U86" i="1" s="1"/>
  <c r="G144" i="3"/>
  <c r="AA144" i="1" s="1"/>
  <c r="V220" i="6"/>
  <c r="W222" i="6"/>
  <c r="U72" i="2"/>
  <c r="U72" i="1" s="1"/>
  <c r="U74" i="2"/>
  <c r="U74" i="1" s="1"/>
  <c r="U78" i="2"/>
  <c r="U78" i="1" s="1"/>
  <c r="T200" i="6"/>
  <c r="V202" i="6"/>
  <c r="T210" i="3"/>
  <c r="V212" i="6"/>
  <c r="U214" i="3"/>
  <c r="V216" i="6"/>
  <c r="T218" i="3"/>
  <c r="W64" i="2"/>
  <c r="W64" i="1" s="1"/>
  <c r="J126" i="4"/>
  <c r="AJ126" i="1" s="1"/>
  <c r="W56" i="2"/>
  <c r="W56" i="1" s="1"/>
  <c r="W60" i="2"/>
  <c r="W60" i="1" s="1"/>
  <c r="H116" i="4"/>
  <c r="AH116" i="1" s="1"/>
  <c r="L196" i="2"/>
  <c r="L196" i="1" s="1"/>
  <c r="D196" i="6"/>
  <c r="BB196" i="1" s="1"/>
  <c r="J196" i="6"/>
  <c r="BH196" i="1" s="1"/>
  <c r="G196" i="6"/>
  <c r="BE196" i="1" s="1"/>
  <c r="I196" i="6"/>
  <c r="BG196" i="1" s="1"/>
  <c r="M196" i="5"/>
  <c r="AY196" i="1" s="1"/>
  <c r="D196" i="4"/>
  <c r="AD196" i="1" s="1"/>
  <c r="G196" i="3"/>
  <c r="AA196" i="1" s="1"/>
  <c r="Q196" i="2"/>
  <c r="Q196" i="1" s="1"/>
  <c r="F196" i="6"/>
  <c r="BD196" i="1" s="1"/>
  <c r="D196" i="3"/>
  <c r="X196" i="1" s="1"/>
  <c r="E196" i="6"/>
  <c r="BC196" i="1" s="1"/>
  <c r="I196" i="5"/>
  <c r="AU196" i="1" s="1"/>
  <c r="L196" i="4"/>
  <c r="AL196" i="1" s="1"/>
  <c r="D196" i="5"/>
  <c r="AP196" i="1" s="1"/>
  <c r="E196" i="4"/>
  <c r="AE196" i="1" s="1"/>
  <c r="H182" i="6"/>
  <c r="BF182" i="1" s="1"/>
  <c r="M182" i="5"/>
  <c r="AY182" i="1" s="1"/>
  <c r="T182" i="4"/>
  <c r="D182" i="4"/>
  <c r="AD182" i="1" s="1"/>
  <c r="O182" i="6"/>
  <c r="P182" i="5"/>
  <c r="J182" i="3"/>
  <c r="J182" i="6"/>
  <c r="BH182" i="1" s="1"/>
  <c r="O182" i="5"/>
  <c r="BA182" i="1" s="1"/>
  <c r="V182" i="4"/>
  <c r="F182" i="4"/>
  <c r="AF182" i="1" s="1"/>
  <c r="I182" i="6"/>
  <c r="BG182" i="1" s="1"/>
  <c r="P182" i="4"/>
  <c r="K182" i="6"/>
  <c r="BI182" i="1" s="1"/>
  <c r="L182" i="5"/>
  <c r="AX182" i="1" s="1"/>
  <c r="W182" i="4"/>
  <c r="G182" i="4"/>
  <c r="AG182" i="1" s="1"/>
  <c r="F182" i="3"/>
  <c r="Z182" i="1" s="1"/>
  <c r="R182" i="4"/>
  <c r="E182" i="3"/>
  <c r="Y182" i="1" s="1"/>
  <c r="D182" i="6"/>
  <c r="BB182" i="1" s="1"/>
  <c r="I182" i="5"/>
  <c r="AU182" i="1" s="1"/>
  <c r="L182" i="4"/>
  <c r="AL182" i="1" s="1"/>
  <c r="W182" i="3"/>
  <c r="S182" i="4"/>
  <c r="F182" i="6"/>
  <c r="BD182" i="1" s="1"/>
  <c r="K182" i="5"/>
  <c r="AW182" i="1" s="1"/>
  <c r="N182" i="4"/>
  <c r="AN182" i="1" s="1"/>
  <c r="U182" i="3"/>
  <c r="E182" i="6"/>
  <c r="BC182" i="1" s="1"/>
  <c r="T182" i="6"/>
  <c r="S182" i="3"/>
  <c r="G182" i="6"/>
  <c r="BE182" i="1" s="1"/>
  <c r="H182" i="5"/>
  <c r="AT182" i="1" s="1"/>
  <c r="O182" i="4"/>
  <c r="AO182" i="1" s="1"/>
  <c r="V182" i="3"/>
  <c r="V182" i="6"/>
  <c r="Q182" i="3"/>
  <c r="U182" i="6"/>
  <c r="I182" i="2"/>
  <c r="I182" i="1" s="1"/>
  <c r="L182" i="6"/>
  <c r="Q182" i="5"/>
  <c r="S182" i="6"/>
  <c r="T182" i="5"/>
  <c r="D182" i="5"/>
  <c r="AP182" i="1" s="1"/>
  <c r="K182" i="4"/>
  <c r="AK182" i="1" s="1"/>
  <c r="N182" i="3"/>
  <c r="N182" i="6"/>
  <c r="S182" i="5"/>
  <c r="I182" i="3"/>
  <c r="AC182" i="1" s="1"/>
  <c r="M182" i="6"/>
  <c r="I184" i="2"/>
  <c r="I184" i="1" s="1"/>
  <c r="L184" i="6"/>
  <c r="Q184" i="5"/>
  <c r="K184" i="3"/>
  <c r="K184" i="6"/>
  <c r="BI184" i="1" s="1"/>
  <c r="L184" i="5"/>
  <c r="AX184" i="1" s="1"/>
  <c r="W184" i="4"/>
  <c r="G184" i="4"/>
  <c r="AG184" i="1" s="1"/>
  <c r="F184" i="3"/>
  <c r="Z184" i="1" s="1"/>
  <c r="R184" i="4"/>
  <c r="E184" i="3"/>
  <c r="Y184" i="1" s="1"/>
  <c r="E184" i="2"/>
  <c r="E184" i="1" s="1"/>
  <c r="Q184" i="4"/>
  <c r="H184" i="6"/>
  <c r="BF184" i="1" s="1"/>
  <c r="M184" i="5"/>
  <c r="AY184" i="1" s="1"/>
  <c r="T184" i="4"/>
  <c r="D184" i="4"/>
  <c r="AD184" i="1" s="1"/>
  <c r="G184" i="3"/>
  <c r="AA184" i="1" s="1"/>
  <c r="S184" i="4"/>
  <c r="F184" i="6"/>
  <c r="BD184" i="1" s="1"/>
  <c r="K184" i="5"/>
  <c r="AW184" i="1" s="1"/>
  <c r="N184" i="4"/>
  <c r="AN184" i="1" s="1"/>
  <c r="U184" i="3"/>
  <c r="E184" i="6"/>
  <c r="BC184" i="1" s="1"/>
  <c r="J184" i="5"/>
  <c r="AV184" i="1" s="1"/>
  <c r="M184" i="2"/>
  <c r="M184" i="1" s="1"/>
  <c r="Q184" i="2"/>
  <c r="Q184" i="1" s="1"/>
  <c r="P184" i="4"/>
  <c r="G184" i="6"/>
  <c r="BE184" i="1" s="1"/>
  <c r="H184" i="5"/>
  <c r="AT184" i="1" s="1"/>
  <c r="O184" i="4"/>
  <c r="AO184" i="1" s="1"/>
  <c r="V184" i="3"/>
  <c r="V184" i="6"/>
  <c r="Q184" i="3"/>
  <c r="U184" i="6"/>
  <c r="D184" i="6"/>
  <c r="BB184" i="1" s="1"/>
  <c r="I184" i="5"/>
  <c r="AU184" i="1" s="1"/>
  <c r="L184" i="4"/>
  <c r="AL184" i="1" s="1"/>
  <c r="W184" i="3"/>
  <c r="W184" i="6"/>
  <c r="R184" i="3"/>
  <c r="R184" i="6"/>
  <c r="W184" i="5"/>
  <c r="G184" i="5"/>
  <c r="AS184" i="1" s="1"/>
  <c r="J184" i="4"/>
  <c r="AJ184" i="1" s="1"/>
  <c r="M184" i="3"/>
  <c r="Q184" i="6"/>
  <c r="V184" i="5"/>
  <c r="P184" i="6"/>
  <c r="U184" i="5"/>
  <c r="E184" i="5"/>
  <c r="AQ184" i="1" s="1"/>
  <c r="H184" i="4"/>
  <c r="AH184" i="1" s="1"/>
  <c r="O184" i="3"/>
  <c r="O184" i="6"/>
  <c r="P184" i="5"/>
  <c r="J184" i="3"/>
  <c r="J184" i="6"/>
  <c r="BH184" i="1" s="1"/>
  <c r="O184" i="5"/>
  <c r="BA184" i="1" s="1"/>
  <c r="V184" i="4"/>
  <c r="F184" i="4"/>
  <c r="AF184" i="1" s="1"/>
  <c r="I184" i="6"/>
  <c r="BG184" i="1" s="1"/>
  <c r="N184" i="5"/>
  <c r="AZ184" i="1" s="1"/>
  <c r="Q188" i="2"/>
  <c r="Q188" i="1" s="1"/>
  <c r="U188" i="2"/>
  <c r="U188" i="1" s="1"/>
  <c r="H188" i="6"/>
  <c r="BF188" i="1" s="1"/>
  <c r="E188" i="3"/>
  <c r="Y188" i="1" s="1"/>
  <c r="J188" i="5"/>
  <c r="AV188" i="1" s="1"/>
  <c r="K188" i="6"/>
  <c r="BI188" i="1" s="1"/>
  <c r="E188" i="5"/>
  <c r="AQ188" i="1" s="1"/>
  <c r="H188" i="4"/>
  <c r="AH188" i="1" s="1"/>
  <c r="L188" i="5"/>
  <c r="AX188" i="1" s="1"/>
  <c r="G188" i="4"/>
  <c r="AG188" i="1" s="1"/>
  <c r="F188" i="3"/>
  <c r="Z188" i="1" s="1"/>
  <c r="K188" i="5"/>
  <c r="AW188" i="1" s="1"/>
  <c r="N188" i="4"/>
  <c r="AN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E192" i="6"/>
  <c r="BC192" i="1" s="1"/>
  <c r="I192" i="5"/>
  <c r="AU192" i="1" s="1"/>
  <c r="L192" i="4"/>
  <c r="AL192" i="1" s="1"/>
  <c r="D192" i="5"/>
  <c r="AP192" i="1" s="1"/>
  <c r="K192" i="4"/>
  <c r="AK192" i="1" s="1"/>
  <c r="G192" i="5"/>
  <c r="AS192" i="1" s="1"/>
  <c r="J192" i="4"/>
  <c r="AJ192" i="1" s="1"/>
  <c r="H192" i="6"/>
  <c r="BF192" i="1" s="1"/>
  <c r="I192" i="3"/>
  <c r="AC192" i="1" s="1"/>
  <c r="N192" i="5"/>
  <c r="AZ192" i="1" s="1"/>
  <c r="I192" i="4"/>
  <c r="AI192" i="1" s="1"/>
  <c r="M192" i="2"/>
  <c r="M192" i="1" s="1"/>
  <c r="K192" i="6"/>
  <c r="BI192" i="1" s="1"/>
  <c r="E192" i="5"/>
  <c r="AQ192" i="1" s="1"/>
  <c r="H192" i="4"/>
  <c r="AH192" i="1" s="1"/>
  <c r="L192" i="5"/>
  <c r="AX192" i="1" s="1"/>
  <c r="G192" i="4"/>
  <c r="AG192" i="1" s="1"/>
  <c r="F192" i="3"/>
  <c r="Z192" i="1" s="1"/>
  <c r="O192" i="5"/>
  <c r="BA192" i="1" s="1"/>
  <c r="F192" i="4"/>
  <c r="AF192" i="1" s="1"/>
  <c r="D192" i="6"/>
  <c r="BB192" i="1" s="1"/>
  <c r="J192" i="6"/>
  <c r="BH192" i="1" s="1"/>
  <c r="E192" i="3"/>
  <c r="Y192" i="1" s="1"/>
  <c r="J192" i="5"/>
  <c r="AV192" i="1" s="1"/>
  <c r="F192" i="6"/>
  <c r="BD192" i="1" s="1"/>
  <c r="J46" i="3"/>
  <c r="S46" i="5"/>
  <c r="T46" i="4"/>
  <c r="P46" i="5"/>
  <c r="M46" i="6"/>
  <c r="Q46" i="5"/>
  <c r="K46" i="3"/>
  <c r="N46" i="6"/>
  <c r="W46" i="4"/>
  <c r="V46" i="4"/>
  <c r="U46" i="4"/>
  <c r="P46" i="4"/>
  <c r="T50" i="6"/>
  <c r="S50" i="6"/>
  <c r="V50" i="5"/>
  <c r="M50" i="3"/>
  <c r="R50" i="6"/>
  <c r="U50" i="5"/>
  <c r="L50" i="3"/>
  <c r="U50" i="6"/>
  <c r="P50" i="6"/>
  <c r="W50" i="5"/>
  <c r="O50" i="6"/>
  <c r="R50" i="5"/>
  <c r="N50" i="6"/>
  <c r="Q50" i="5"/>
  <c r="K50" i="3"/>
  <c r="Q50" i="6"/>
  <c r="T50" i="5"/>
  <c r="L50" i="6"/>
  <c r="S50" i="5"/>
  <c r="W50" i="4"/>
  <c r="V50" i="4"/>
  <c r="S50" i="3"/>
  <c r="M50" i="6"/>
  <c r="P50" i="5"/>
  <c r="T50" i="4"/>
  <c r="S50" i="4"/>
  <c r="R50" i="4"/>
  <c r="N50" i="3"/>
  <c r="O50" i="3"/>
  <c r="J50" i="3"/>
  <c r="Q52" i="6"/>
  <c r="T52" i="5"/>
  <c r="O52" i="3"/>
  <c r="P52" i="4"/>
  <c r="S52" i="6"/>
  <c r="V52" i="5"/>
  <c r="M52" i="3"/>
  <c r="R52" i="6"/>
  <c r="U52" i="5"/>
  <c r="L52" i="3"/>
  <c r="M52" i="6"/>
  <c r="P52" i="5"/>
  <c r="K52" i="3"/>
  <c r="V52" i="3"/>
  <c r="O52" i="6"/>
  <c r="R52" i="5"/>
  <c r="N52" i="6"/>
  <c r="Q52" i="5"/>
  <c r="U52" i="4"/>
  <c r="T52" i="6"/>
  <c r="R52" i="3"/>
  <c r="W52" i="4"/>
  <c r="V52" i="4"/>
  <c r="Q52" i="4"/>
  <c r="P52" i="6"/>
  <c r="W52" i="5"/>
  <c r="N52" i="3"/>
  <c r="S52" i="4"/>
  <c r="R52" i="4"/>
  <c r="P56" i="6"/>
  <c r="W56" i="6"/>
  <c r="S56" i="3"/>
  <c r="R56" i="3"/>
  <c r="R56" i="5"/>
  <c r="V56" i="4"/>
  <c r="L56" i="6"/>
  <c r="S56" i="6"/>
  <c r="V56" i="6"/>
  <c r="T56" i="5"/>
  <c r="O56" i="3"/>
  <c r="W56" i="5"/>
  <c r="N56" i="3"/>
  <c r="W56" i="4"/>
  <c r="R56" i="4"/>
  <c r="O56" i="6"/>
  <c r="R56" i="6"/>
  <c r="U56" i="6"/>
  <c r="P56" i="5"/>
  <c r="K56" i="3"/>
  <c r="S56" i="5"/>
  <c r="J56" i="3"/>
  <c r="S56" i="4"/>
  <c r="T56" i="3"/>
  <c r="N56" i="6"/>
  <c r="Q56" i="6"/>
  <c r="U56" i="4"/>
  <c r="T56" i="4"/>
  <c r="U56" i="3"/>
  <c r="P56" i="3"/>
  <c r="S46" i="4"/>
  <c r="R46" i="4"/>
  <c r="Q46" i="4"/>
  <c r="V46" i="3"/>
  <c r="U46" i="3"/>
  <c r="T46" i="3"/>
  <c r="W46" i="3"/>
  <c r="T46" i="6"/>
  <c r="R46" i="3"/>
  <c r="W46" i="6"/>
  <c r="Q46" i="3"/>
  <c r="V46" i="6"/>
  <c r="P46" i="3"/>
  <c r="U46" i="6"/>
  <c r="S46" i="3"/>
  <c r="P46" i="6"/>
  <c r="V46" i="5"/>
  <c r="N46" i="3"/>
  <c r="S46" i="6"/>
  <c r="U46" i="5"/>
  <c r="M46" i="3"/>
  <c r="R46" i="6"/>
  <c r="T46" i="5"/>
  <c r="L46" i="3"/>
  <c r="Q46" i="6"/>
  <c r="W46" i="5"/>
  <c r="O46" i="3"/>
  <c r="L46" i="6"/>
  <c r="R46" i="5"/>
  <c r="A46" i="5"/>
  <c r="A46" i="2"/>
  <c r="A46" i="1"/>
  <c r="A69" i="7"/>
  <c r="A91" i="7" l="1"/>
  <c r="A68" i="1"/>
  <c r="A68" i="6"/>
  <c r="A68" i="3"/>
  <c r="A68" i="4"/>
  <c r="A68" i="2"/>
  <c r="A68" i="5"/>
  <c r="A90" i="2" l="1"/>
  <c r="A90" i="4"/>
  <c r="A90" i="3"/>
  <c r="A90" i="1"/>
  <c r="A90" i="5"/>
  <c r="A113" i="7"/>
  <c r="A90" i="6"/>
  <c r="A112" i="6" l="1"/>
  <c r="A112" i="1"/>
  <c r="A112" i="3"/>
  <c r="A112" i="5"/>
  <c r="A112" i="4"/>
  <c r="A112" i="2"/>
  <c r="A135" i="7"/>
  <c r="A134" i="1" l="1"/>
  <c r="A134" i="3"/>
  <c r="A134" i="6"/>
  <c r="A134" i="2"/>
  <c r="A134" i="5"/>
  <c r="A134" i="4"/>
  <c r="A157" i="7"/>
  <c r="A179" i="7" l="1"/>
  <c r="A156" i="1"/>
  <c r="A156" i="3"/>
  <c r="A156" i="6"/>
  <c r="A156" i="2"/>
  <c r="A156" i="5"/>
  <c r="A156" i="4"/>
  <c r="A178" i="2" l="1"/>
  <c r="A178" i="6"/>
  <c r="A178" i="5"/>
  <c r="A178" i="4"/>
  <c r="A178" i="1"/>
  <c r="A178" i="3"/>
  <c r="A200" i="3" l="1"/>
  <c r="A200" i="2"/>
  <c r="A200" i="6"/>
  <c r="A200" i="5"/>
  <c r="A200" i="4"/>
  <c r="A200" i="1"/>
  <c r="A222" i="6" l="1"/>
  <c r="A222" i="5"/>
  <c r="A222" i="4"/>
  <c r="A222" i="1"/>
  <c r="A222" i="3"/>
  <c r="A222" i="2"/>
</calcChain>
</file>

<file path=xl/sharedStrings.xml><?xml version="1.0" encoding="utf-8"?>
<sst xmlns="http://schemas.openxmlformats.org/spreadsheetml/2006/main" count="616" uniqueCount="180">
  <si>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</si>
  <si>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</si>
  <si>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</si>
  <si>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</si>
  <si>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</si>
  <si>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</si>
  <si>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</si>
  <si>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</si>
  <si>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</si>
  <si>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</si>
  <si>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</si>
  <si>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</si>
  <si>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</si>
  <si>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</si>
  <si>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</si>
  <si>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</si>
  <si>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</si>
  <si>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</si>
  <si>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</si>
  <si>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</si>
  <si>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</si>
  <si>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</si>
  <si>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</si>
  <si>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</si>
  <si>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</si>
  <si>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</si>
  <si>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</si>
  <si>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</si>
  <si>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</si>
  <si>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</si>
  <si>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</si>
  <si>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</si>
  <si>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</si>
  <si>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</si>
  <si>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</si>
  <si>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</si>
  <si>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</si>
  <si>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</si>
  <si>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</si>
  <si>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</si>
  <si>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</si>
  <si>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</si>
  <si>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</si>
  <si>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</si>
  <si>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</si>
  <si>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</si>
  <si>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</si>
  <si>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</si>
  <si>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</si>
  <si>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</si>
  <si>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</si>
  <si>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</si>
  <si>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</si>
  <si>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</si>
  <si>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</si>
  <si>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</si>
  <si>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</si>
  <si>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</si>
  <si>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</si>
  <si>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</si>
  <si>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</si>
  <si>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</si>
  <si>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</si>
  <si>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</si>
  <si>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</si>
  <si>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</si>
  <si>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</si>
  <si>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</si>
  <si>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</si>
  <si>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</si>
  <si>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</si>
  <si>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</si>
  <si>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</si>
  <si>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</si>
  <si>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</si>
  <si>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</si>
  <si>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</si>
  <si>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</si>
  <si>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</si>
  <si>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</si>
  <si>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</si>
  <si>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</si>
  <si>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</si>
  <si>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</si>
  <si>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</si>
  <si>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</si>
  <si>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</si>
  <si>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</si>
  <si>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</si>
  <si>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</si>
  <si>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</si>
  <si>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</si>
  <si>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</si>
  <si>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</si>
  <si>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</si>
  <si>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</si>
  <si>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</si>
  <si>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</si>
  <si>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</si>
  <si>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</si>
  <si>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</si>
  <si>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</si>
  <si>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</si>
  <si>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</si>
  <si>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</si>
  <si>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</si>
  <si>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</si>
  <si>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</si>
  <si>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</si>
  <si>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</si>
  <si>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</si>
  <si>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</si>
  <si>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</si>
  <si>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</si>
  <si>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</si>
  <si>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</si>
  <si>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</si>
  <si>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</si>
  <si>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</si>
  <si>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</si>
  <si>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</si>
  <si>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</si>
  <si>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</si>
  <si>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</si>
  <si>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</si>
  <si>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</si>
  <si>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</si>
  <si>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</si>
  <si>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</si>
  <si>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</si>
  <si>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</si>
  <si>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</si>
  <si>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</si>
  <si>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</si>
  <si>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1. Sınıflar (YDİ114)</t>
  </si>
  <si>
    <t>2. Sınıflar(YDİ214)</t>
  </si>
  <si>
    <t>Sosyal Seçmeli Dersler</t>
  </si>
  <si>
    <t>AOF SINAVLARI</t>
  </si>
  <si>
    <t>FORMASYON</t>
  </si>
  <si>
    <t>G.ARSLANBAY</t>
  </si>
  <si>
    <t>A.DEMİRCİ</t>
  </si>
  <si>
    <t>Sosyolojiye Giriş</t>
  </si>
  <si>
    <t>N.USTA</t>
  </si>
  <si>
    <t>Sosyal Psikoloji I</t>
  </si>
  <si>
    <t>B.KOÇ</t>
  </si>
  <si>
    <t xml:space="preserve">Psikolojik Testler </t>
  </si>
  <si>
    <t>E.TRABZON</t>
  </si>
  <si>
    <t>A.G.ŞANLİ</t>
  </si>
  <si>
    <t>Sinema ve Psikoloji Uygulamaları</t>
  </si>
  <si>
    <t>Klinik Görüşme ve Uygulama</t>
  </si>
  <si>
    <t>E.ÜNAL</t>
  </si>
  <si>
    <t>Sosyal Bilimler İçin İstatistik II</t>
  </si>
  <si>
    <t>T.TUNÇ</t>
  </si>
  <si>
    <t>Psikolojiye Giriş I</t>
  </si>
  <si>
    <t xml:space="preserve">Bilişsel Psikoloji </t>
  </si>
  <si>
    <t>A.ARMAN</t>
  </si>
  <si>
    <t>Kişilik Kuramları</t>
  </si>
  <si>
    <t>Psikopatoloji I</t>
  </si>
  <si>
    <t>Öğrenme Psikolojisi</t>
  </si>
  <si>
    <t xml:space="preserve">Klinik Psikolojide Güncel Tartışmalar </t>
  </si>
  <si>
    <t>Gelişim Psikolojisi I</t>
  </si>
  <si>
    <t>Y.K.TEPE</t>
  </si>
  <si>
    <t>Psikoloji Uygulamalarında Etik</t>
  </si>
  <si>
    <t>Psikolojide Okuryazarlık</t>
  </si>
  <si>
    <t>İletişim Psikolojisi</t>
  </si>
  <si>
    <t xml:space="preserve">Davranışın Fizyolojik Temelleri </t>
  </si>
  <si>
    <t>U.KAÇMAZ</t>
  </si>
  <si>
    <t>Aile Terapisi Kuramları</t>
  </si>
  <si>
    <t>U. KAÇMAZ</t>
  </si>
  <si>
    <t>Ortak Dersler Sınavı 1.Oturum (TD,İnk.Tar., İng)</t>
  </si>
  <si>
    <t>Ortak Dersler Sınavı 2.Oturum (TD,İnk.Tar., İng)</t>
  </si>
  <si>
    <t>Araştırma Yöntemleri I</t>
  </si>
  <si>
    <t>A.N. DİCLE</t>
  </si>
  <si>
    <t>E. TRABZON</t>
  </si>
  <si>
    <t>Oyun Terapisi</t>
  </si>
  <si>
    <t xml:space="preserve">Psikodinamik Terapiler </t>
  </si>
  <si>
    <t xml:space="preserve">E.ÜNAL </t>
  </si>
  <si>
    <t>Modern Psikoloji Tarihi</t>
  </si>
  <si>
    <t>Gelişimsel Psikopatoloji</t>
  </si>
  <si>
    <t>Proje Geliştirme ve Yürütme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</si>
</sst>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11"/>
      <color rgb="FF1D1D1B"/>
      <name val="Arial"/>
      <family val="2"/>
      <charset val="162"/>
    </font>
    <font>
      <sz val="11"/>
      <color theme="1"/>
      <name val="Arial"/>
      <family val="2"/>
      <charset val="162"/>
    </font>
    <font>
      <sz val="11"/>
      <name val="Arial"/>
      <family val="2"/>
    </font>
    <font>
      <sz val="11"/>
      <color theme="1"/>
      <name val="Arial"/>
      <family val="2"/>
    </font>
    <font>
      <b/>
      <i/>
      <sz val="11"/>
      <name val="Arial"/>
      <family val="2"/>
      <charset val="162"/>
    </font>
    <font>
      <b/>
      <sz val="11"/>
      <name val="Arial"/>
      <family val="2"/>
      <charset val="162"/>
    </font>
    <font>
      <b/>
      <sz val="11"/>
      <name val="Times New Roman"/>
      <family val="1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rgb="FF000000"/>
      </top>
      <bottom style="dashed">
        <color rgb="FF000000"/>
      </bottom>
      <diagonal/>
    </border>
    <border>
      <left style="dotted">
        <color indexed="64"/>
      </left>
      <right style="dotted">
        <color indexed="64"/>
      </right>
      <top/>
      <bottom style="dashed">
        <color rgb="FF000000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rgb="FF000000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thin">
        <color indexed="64"/>
      </bottom>
      <diagonal/>
    </border>
    <border>
      <left/>
      <right style="dotted">
        <color rgb="FF000000"/>
      </right>
      <top style="dashed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rgb="FF000000"/>
      </right>
      <top style="thin">
        <color indexed="64"/>
      </top>
      <bottom style="dashed">
        <color rgb="FF000000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3" borderId="44" xfId="0" applyFont="1" applyFill="1" applyBorder="1" applyAlignment="1" applyProtection="1">
      <alignment horizontal="center"/>
      <protection locked="0"/>
    </xf>
    <xf numFmtId="0" fontId="2" fillId="3" borderId="42" xfId="0" applyFont="1" applyFill="1" applyBorder="1" applyAlignment="1" applyProtection="1">
      <alignment horizontal="center"/>
      <protection locked="0"/>
    </xf>
    <xf numFmtId="0" fontId="2" fillId="3" borderId="43" xfId="0" applyFont="1" applyFill="1" applyBorder="1" applyAlignment="1" applyProtection="1">
      <alignment horizontal="center"/>
      <protection locked="0"/>
    </xf>
    <xf numFmtId="0" fontId="2" fillId="3" borderId="106" xfId="0" applyFont="1" applyFill="1" applyBorder="1" applyAlignment="1" applyProtection="1">
      <alignment horizontal="center"/>
      <protection locked="0"/>
    </xf>
    <xf numFmtId="0" fontId="7" fillId="0" borderId="107" xfId="0" applyFont="1" applyBorder="1" applyAlignment="1">
      <alignment horizontal="center"/>
    </xf>
    <xf numFmtId="0" fontId="2" fillId="15" borderId="21" xfId="0" applyFont="1" applyFill="1" applyBorder="1" applyAlignment="1">
      <alignment horizontal="center"/>
    </xf>
    <xf numFmtId="0" fontId="2" fillId="15" borderId="11" xfId="0" applyFont="1" applyFill="1" applyBorder="1" applyAlignment="1">
      <alignment horizontal="center"/>
    </xf>
    <xf numFmtId="0" fontId="2" fillId="0" borderId="42" xfId="0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23" xfId="0" applyFont="1" applyFill="1" applyBorder="1" applyAlignment="1" applyProtection="1">
      <alignment horizontal="center"/>
      <protection locked="0"/>
    </xf>
    <xf numFmtId="0" fontId="2" fillId="3" borderId="31" xfId="0" applyFont="1" applyFill="1" applyBorder="1" applyAlignment="1" applyProtection="1">
      <alignment horizontal="center"/>
      <protection locked="0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42" xfId="0" applyFont="1" applyFill="1" applyBorder="1" applyAlignment="1" applyProtection="1">
      <alignment horizontal="center" vertical="top"/>
      <protection locked="0"/>
    </xf>
    <xf numFmtId="0" fontId="2" fillId="14" borderId="75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15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0" fontId="7" fillId="0" borderId="108" xfId="0" applyFont="1" applyBorder="1" applyAlignment="1">
      <alignment horizontal="center"/>
    </xf>
    <xf numFmtId="0" fontId="7" fillId="0" borderId="109" xfId="0" applyFont="1" applyBorder="1" applyAlignment="1">
      <alignment horizontal="center"/>
    </xf>
    <xf numFmtId="0" fontId="2" fillId="14" borderId="18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14" borderId="10" xfId="0" applyFont="1" applyFill="1" applyBorder="1" applyAlignment="1">
      <alignment horizontal="center"/>
    </xf>
    <xf numFmtId="0" fontId="8" fillId="14" borderId="11" xfId="0" applyFont="1" applyFill="1" applyBorder="1" applyAlignment="1">
      <alignment horizontal="center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43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9" fillId="0" borderId="0" xfId="0" applyFont="1"/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0" fontId="11" fillId="0" borderId="29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20" fontId="11" fillId="0" borderId="8" xfId="0" applyNumberFormat="1" applyFont="1" applyBorder="1" applyAlignment="1">
      <alignment horizontal="center"/>
    </xf>
    <xf numFmtId="20" fontId="11" fillId="0" borderId="15" xfId="0" applyNumberFormat="1" applyFont="1" applyBorder="1" applyAlignment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12" fillId="15" borderId="9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left"/>
    </xf>
    <xf numFmtId="0" fontId="2" fillId="15" borderId="9" xfId="0" applyFont="1" applyFill="1" applyBorder="1" applyAlignment="1">
      <alignment horizontal="center"/>
    </xf>
    <xf numFmtId="0" fontId="2" fillId="14" borderId="21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0" fontId="2" fillId="14" borderId="31" xfId="0" applyFont="1" applyFill="1" applyBorder="1" applyAlignment="1">
      <alignment horizontal="center"/>
    </xf>
    <xf numFmtId="0" fontId="2" fillId="15" borderId="31" xfId="0" applyFont="1" applyFill="1" applyBorder="1" applyAlignment="1">
      <alignment horizontal="center"/>
    </xf>
    <xf numFmtId="0" fontId="12" fillId="14" borderId="9" xfId="0" applyFont="1" applyFill="1" applyBorder="1" applyAlignment="1">
      <alignment horizontal="center" vertical="center"/>
    </xf>
    <xf numFmtId="0" fontId="2" fillId="14" borderId="16" xfId="0" applyFont="1" applyFill="1" applyBorder="1" applyAlignment="1">
      <alignment horizontal="center"/>
    </xf>
    <xf numFmtId="0" fontId="2" fillId="15" borderId="16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20" fontId="11" fillId="0" borderId="41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20" fontId="11" fillId="0" borderId="17" xfId="0" applyNumberFormat="1" applyFont="1" applyBorder="1" applyAlignment="1">
      <alignment horizontal="center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13" borderId="0" xfId="0" applyFont="1" applyFill="1"/>
    <xf numFmtId="0" fontId="2" fillId="13" borderId="0" xfId="0" applyFont="1" applyFill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101" xfId="0" applyFont="1" applyBorder="1" applyAlignment="1">
      <alignment horizontal="center"/>
    </xf>
    <xf numFmtId="20" fontId="11" fillId="0" borderId="99" xfId="0" applyNumberFormat="1" applyFont="1" applyBorder="1" applyAlignment="1">
      <alignment horizontal="center"/>
    </xf>
    <xf numFmtId="0" fontId="13" fillId="0" borderId="102" xfId="0" applyFont="1" applyBorder="1" applyAlignment="1">
      <alignment horizontal="center"/>
    </xf>
    <xf numFmtId="0" fontId="2" fillId="3" borderId="81" xfId="0" applyFont="1" applyFill="1" applyBorder="1" applyAlignment="1" applyProtection="1">
      <alignment horizontal="center"/>
      <protection locked="0"/>
    </xf>
    <xf numFmtId="0" fontId="13" fillId="0" borderId="50" xfId="0" applyFont="1" applyBorder="1" applyAlignment="1">
      <alignment horizontal="center"/>
    </xf>
    <xf numFmtId="0" fontId="2" fillId="3" borderId="30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>
      <alignment horizontal="center"/>
    </xf>
    <xf numFmtId="0" fontId="2" fillId="3" borderId="82" xfId="0" applyFont="1" applyFill="1" applyBorder="1" applyAlignment="1" applyProtection="1">
      <alignment horizontal="center"/>
      <protection locked="0"/>
    </xf>
    <xf numFmtId="0" fontId="2" fillId="3" borderId="48" xfId="0" applyFont="1" applyFill="1" applyBorder="1" applyAlignment="1" applyProtection="1">
      <alignment horizontal="center"/>
      <protection locked="0"/>
    </xf>
    <xf numFmtId="20" fontId="11" fillId="0" borderId="8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91" xfId="0" applyFont="1" applyBorder="1" applyAlignment="1">
      <alignment horizontal="center"/>
    </xf>
    <xf numFmtId="0" fontId="2" fillId="3" borderId="83" xfId="0" applyFont="1" applyFill="1" applyBorder="1" applyAlignment="1" applyProtection="1">
      <alignment horizontal="center"/>
      <protection locked="0"/>
    </xf>
    <xf numFmtId="0" fontId="2" fillId="14" borderId="9" xfId="0" applyFont="1" applyFill="1" applyBorder="1" applyAlignment="1" applyProtection="1">
      <alignment horizontal="center"/>
      <protection locked="0"/>
    </xf>
    <xf numFmtId="0" fontId="2" fillId="3" borderId="84" xfId="0" applyFont="1" applyFill="1" applyBorder="1" applyAlignment="1" applyProtection="1">
      <alignment horizontal="center"/>
      <protection locked="0"/>
    </xf>
    <xf numFmtId="0" fontId="2" fillId="0" borderId="85" xfId="0" applyFont="1" applyBorder="1" applyAlignment="1" applyProtection="1">
      <alignment horizontal="center"/>
      <protection locked="0"/>
    </xf>
    <xf numFmtId="0" fontId="13" fillId="0" borderId="48" xfId="0" applyFont="1" applyBorder="1" applyAlignment="1">
      <alignment horizontal="center"/>
    </xf>
    <xf numFmtId="0" fontId="2" fillId="0" borderId="30" xfId="0" applyFont="1" applyBorder="1" applyAlignment="1" applyProtection="1">
      <alignment horizontal="center"/>
      <protection locked="0"/>
    </xf>
    <xf numFmtId="0" fontId="2" fillId="3" borderId="8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74" xfId="0" applyFont="1" applyFill="1" applyBorder="1" applyAlignment="1" applyProtection="1">
      <alignment horizontal="center"/>
      <protection locked="0"/>
    </xf>
    <xf numFmtId="0" fontId="2" fillId="13" borderId="103" xfId="0" applyFont="1" applyFill="1" applyBorder="1"/>
    <xf numFmtId="0" fontId="2" fillId="13" borderId="79" xfId="0" applyFont="1" applyFill="1" applyBorder="1"/>
    <xf numFmtId="0" fontId="2" fillId="15" borderId="24" xfId="0" applyFont="1" applyFill="1" applyBorder="1" applyAlignment="1">
      <alignment horizontal="center"/>
    </xf>
    <xf numFmtId="0" fontId="2" fillId="15" borderId="43" xfId="0" applyFont="1" applyFill="1" applyBorder="1" applyAlignment="1">
      <alignment horizontal="center"/>
    </xf>
    <xf numFmtId="0" fontId="2" fillId="15" borderId="22" xfId="0" applyFont="1" applyFill="1" applyBorder="1" applyAlignment="1">
      <alignment horizontal="center"/>
    </xf>
    <xf numFmtId="0" fontId="2" fillId="15" borderId="23" xfId="0" applyFont="1" applyFill="1" applyBorder="1" applyAlignment="1">
      <alignment horizontal="center"/>
    </xf>
    <xf numFmtId="0" fontId="9" fillId="0" borderId="98" xfId="0" applyFont="1" applyBorder="1" applyAlignment="1">
      <alignment horizontal="center"/>
    </xf>
    <xf numFmtId="0" fontId="2" fillId="14" borderId="43" xfId="0" applyFont="1" applyFill="1" applyBorder="1" applyAlignment="1">
      <alignment horizontal="center"/>
    </xf>
    <xf numFmtId="0" fontId="9" fillId="0" borderId="97" xfId="0" applyFont="1" applyBorder="1" applyAlignment="1">
      <alignment horizontal="center"/>
    </xf>
    <xf numFmtId="0" fontId="2" fillId="3" borderId="93" xfId="0" applyFont="1" applyFill="1" applyBorder="1" applyAlignment="1" applyProtection="1">
      <alignment horizontal="center"/>
      <protection locked="0"/>
    </xf>
    <xf numFmtId="0" fontId="2" fillId="0" borderId="93" xfId="0" applyFont="1" applyBorder="1" applyAlignment="1" applyProtection="1">
      <alignment horizontal="center"/>
      <protection locked="0"/>
    </xf>
    <xf numFmtId="0" fontId="9" fillId="0" borderId="96" xfId="0" applyFont="1" applyBorder="1" applyAlignment="1">
      <alignment horizontal="center"/>
    </xf>
    <xf numFmtId="0" fontId="2" fillId="3" borderId="94" xfId="0" applyFont="1" applyFill="1" applyBorder="1" applyAlignment="1" applyProtection="1">
      <alignment horizontal="center"/>
      <protection locked="0"/>
    </xf>
    <xf numFmtId="0" fontId="12" fillId="3" borderId="93" xfId="0" applyFont="1" applyFill="1" applyBorder="1" applyAlignment="1" applyProtection="1">
      <alignment horizontal="center" vertical="center"/>
      <protection locked="0"/>
    </xf>
    <xf numFmtId="0" fontId="9" fillId="0" borderId="95" xfId="0" applyFont="1" applyBorder="1" applyAlignment="1">
      <alignment horizontal="center"/>
    </xf>
    <xf numFmtId="0" fontId="2" fillId="15" borderId="28" xfId="0" applyFont="1" applyFill="1" applyBorder="1" applyAlignment="1">
      <alignment horizontal="center"/>
    </xf>
    <xf numFmtId="20" fontId="11" fillId="0" borderId="104" xfId="0" applyNumberFormat="1" applyFont="1" applyBorder="1" applyAlignment="1">
      <alignment horizontal="center"/>
    </xf>
    <xf numFmtId="0" fontId="2" fillId="15" borderId="105" xfId="0" applyFont="1" applyFill="1" applyBorder="1" applyAlignment="1">
      <alignment horizontal="center"/>
    </xf>
    <xf numFmtId="0" fontId="2" fillId="15" borderId="6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2" fillId="14" borderId="24" xfId="0" applyFont="1" applyFill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2" fillId="15" borderId="26" xfId="0" applyFont="1" applyFill="1" applyBorder="1" applyAlignment="1">
      <alignment horizontal="center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2" fillId="15" borderId="40" xfId="0" applyFont="1" applyFill="1" applyBorder="1" applyAlignment="1">
      <alignment horizontal="center"/>
    </xf>
    <xf numFmtId="0" fontId="2" fillId="14" borderId="42" xfId="0" applyFont="1" applyFill="1" applyBorder="1" applyAlignment="1">
      <alignment horizontal="center"/>
    </xf>
    <xf numFmtId="0" fontId="2" fillId="14" borderId="44" xfId="0" applyFont="1" applyFill="1" applyBorder="1" applyAlignment="1">
      <alignment horizontal="center"/>
    </xf>
    <xf numFmtId="0" fontId="2" fillId="14" borderId="78" xfId="0" applyFont="1" applyFill="1" applyBorder="1" applyAlignment="1">
      <alignment horizontal="center"/>
    </xf>
    <xf numFmtId="0" fontId="2" fillId="14" borderId="76" xfId="0" applyFont="1" applyFill="1" applyBorder="1" applyAlignment="1">
      <alignment horizontal="center"/>
    </xf>
    <xf numFmtId="0" fontId="2" fillId="14" borderId="77" xfId="0" applyFont="1" applyFill="1" applyBorder="1" applyAlignment="1">
      <alignment horizontal="center"/>
    </xf>
    <xf numFmtId="20" fontId="11" fillId="15" borderId="41" xfId="0" applyNumberFormat="1" applyFont="1" applyFill="1" applyBorder="1" applyAlignment="1">
      <alignment horizontal="center"/>
    </xf>
    <xf numFmtId="0" fontId="2" fillId="14" borderId="74" xfId="0" applyFont="1" applyFill="1" applyBorder="1" applyAlignment="1">
      <alignment horizontal="center"/>
    </xf>
    <xf numFmtId="0" fontId="2" fillId="15" borderId="27" xfId="0" applyFont="1" applyFill="1" applyBorder="1" applyAlignment="1">
      <alignment horizontal="center"/>
    </xf>
    <xf numFmtId="20" fontId="11" fillId="15" borderId="17" xfId="0" applyNumberFormat="1" applyFont="1" applyFill="1" applyBorder="1" applyAlignment="1">
      <alignment horizontal="center"/>
    </xf>
    <xf numFmtId="0" fontId="2" fillId="14" borderId="13" xfId="0" applyFont="1" applyFill="1" applyBorder="1" applyAlignment="1">
      <alignment horizontal="center"/>
    </xf>
    <xf numFmtId="0" fontId="2" fillId="14" borderId="14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13" borderId="92" xfId="0" applyFont="1" applyFill="1" applyBorder="1" applyAlignment="1">
      <alignment horizontal="center"/>
    </xf>
    <xf numFmtId="0" fontId="2" fillId="13" borderId="0" xfId="0" applyFont="1" applyFill="1" applyAlignment="1">
      <alignment horizontal="center"/>
    </xf>
    <xf numFmtId="0" fontId="2" fillId="15" borderId="80" xfId="0" applyFont="1" applyFill="1" applyBorder="1" applyAlignment="1">
      <alignment horizontal="center"/>
    </xf>
    <xf numFmtId="20" fontId="11" fillId="0" borderId="56" xfId="0" applyNumberFormat="1" applyFont="1" applyBorder="1" applyAlignment="1">
      <alignment horizontal="center"/>
    </xf>
    <xf numFmtId="0" fontId="9" fillId="0" borderId="89" xfId="0" applyFont="1" applyBorder="1" applyAlignment="1">
      <alignment horizontal="center"/>
    </xf>
    <xf numFmtId="0" fontId="2" fillId="15" borderId="42" xfId="0" applyFont="1" applyFill="1" applyBorder="1" applyAlignment="1">
      <alignment horizontal="center"/>
    </xf>
    <xf numFmtId="0" fontId="9" fillId="0" borderId="88" xfId="0" applyFont="1" applyBorder="1" applyAlignment="1">
      <alignment horizontal="center"/>
    </xf>
    <xf numFmtId="0" fontId="2" fillId="14" borderId="42" xfId="0" applyFont="1" applyFill="1" applyBorder="1" applyAlignment="1" applyProtection="1">
      <alignment horizontal="center"/>
      <protection locked="0"/>
    </xf>
    <xf numFmtId="0" fontId="2" fillId="14" borderId="43" xfId="0" applyFont="1" applyFill="1" applyBorder="1" applyAlignment="1" applyProtection="1">
      <alignment horizontal="center"/>
      <protection locked="0"/>
    </xf>
    <xf numFmtId="0" fontId="2" fillId="14" borderId="44" xfId="0" applyFont="1" applyFill="1" applyBorder="1" applyAlignment="1" applyProtection="1">
      <alignment horizontal="center"/>
      <protection locked="0"/>
    </xf>
    <xf numFmtId="0" fontId="2" fillId="14" borderId="12" xfId="0" applyFont="1" applyFill="1" applyBorder="1" applyAlignment="1" applyProtection="1">
      <alignment horizontal="center"/>
      <protection locked="0"/>
    </xf>
    <xf numFmtId="0" fontId="2" fillId="14" borderId="13" xfId="0" applyFont="1" applyFill="1" applyBorder="1" applyAlignment="1" applyProtection="1">
      <alignment horizontal="center"/>
      <protection locked="0"/>
    </xf>
    <xf numFmtId="0" fontId="2" fillId="14" borderId="14" xfId="0" applyFont="1" applyFill="1" applyBorder="1" applyAlignment="1" applyProtection="1">
      <alignment horizontal="center"/>
      <protection locked="0"/>
    </xf>
    <xf numFmtId="0" fontId="2" fillId="3" borderId="40" xfId="0" applyFont="1" applyFill="1" applyBorder="1" applyAlignment="1" applyProtection="1">
      <alignment horizont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2" fillId="0" borderId="100" xfId="0" applyNumberFormat="1" applyFont="1" applyBorder="1" applyAlignment="1">
      <alignment horizontal="center" vertical="center" wrapText="1"/>
    </xf>
    <xf numFmtId="164" fontId="2" fillId="0" borderId="49" xfId="0" applyNumberFormat="1" applyFont="1" applyBorder="1" applyAlignment="1">
      <alignment horizontal="center" vertical="center" wrapText="1"/>
    </xf>
    <xf numFmtId="164" fontId="2" fillId="0" borderId="49" xfId="0" applyNumberFormat="1" applyFont="1" applyBorder="1" applyAlignment="1">
      <alignment wrapText="1"/>
    </xf>
    <xf numFmtId="164" fontId="2" fillId="0" borderId="50" xfId="0" applyNumberFormat="1" applyFont="1" applyBorder="1" applyAlignment="1">
      <alignment wrapText="1"/>
    </xf>
    <xf numFmtId="164" fontId="2" fillId="15" borderId="90" xfId="0" applyNumberFormat="1" applyFont="1" applyFill="1" applyBorder="1" applyAlignment="1">
      <alignment horizontal="center" vertical="center" wrapText="1"/>
    </xf>
    <xf numFmtId="164" fontId="2" fillId="15" borderId="90" xfId="0" applyNumberFormat="1" applyFont="1" applyFill="1" applyBorder="1" applyAlignment="1">
      <alignment wrapText="1"/>
    </xf>
    <xf numFmtId="164" fontId="2" fillId="15" borderId="48" xfId="0" applyNumberFormat="1" applyFont="1" applyFill="1" applyBorder="1" applyAlignment="1">
      <alignment horizontal="center" vertical="center" wrapText="1"/>
    </xf>
    <xf numFmtId="164" fontId="2" fillId="15" borderId="49" xfId="0" applyNumberFormat="1" applyFont="1" applyFill="1" applyBorder="1" applyAlignment="1">
      <alignment horizontal="center" vertical="center" wrapText="1"/>
    </xf>
    <xf numFmtId="164" fontId="2" fillId="15" borderId="49" xfId="0" applyNumberFormat="1" applyFont="1" applyFill="1" applyBorder="1" applyAlignment="1">
      <alignment wrapText="1"/>
    </xf>
    <xf numFmtId="164" fontId="2" fillId="15" borderId="50" xfId="0" applyNumberFormat="1" applyFont="1" applyFill="1" applyBorder="1" applyAlignment="1">
      <alignment wrapText="1"/>
    </xf>
    <xf numFmtId="164" fontId="2" fillId="0" borderId="48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/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wrapText="1"/>
    </xf>
    <xf numFmtId="0" fontId="2" fillId="0" borderId="38" xfId="0" applyFont="1" applyBorder="1" applyAlignment="1">
      <alignment wrapText="1"/>
    </xf>
    <xf numFmtId="0" fontId="2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baseColWidth="10" defaultColWidth="17.33203125" defaultRowHeight="15" customHeight="1" x14ac:dyDescent="0.15"/>
  <cols>
    <col min="1" max="1" width="27.5" bestFit="1" customWidth="1"/>
    <col min="4" max="4" width="16.33203125" customWidth="1"/>
    <col min="5" max="5" width="16" customWidth="1"/>
    <col min="6" max="7" width="17.33203125" customWidth="1"/>
    <col min="8" max="8" width="16.5" customWidth="1"/>
    <col min="9" max="9" width="16.33203125" customWidth="1"/>
    <col min="10" max="10" width="16" customWidth="1"/>
    <col min="11" max="12" width="17.33203125" customWidth="1"/>
    <col min="13" max="13" width="16.5" customWidth="1"/>
    <col min="21" max="21" width="16.33203125" customWidth="1"/>
    <col min="22" max="22" width="16" customWidth="1"/>
    <col min="23" max="24" width="17.33203125" customWidth="1"/>
    <col min="25" max="25" width="16.5" customWidth="1"/>
    <col min="30" max="30" width="17.33203125" customWidth="1"/>
    <col min="31" max="31" width="16.5" customWidth="1"/>
    <col min="59" max="59" width="17.33203125" style="4"/>
    <col min="61" max="63" width="17.332031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226">
        <f>Ders_Programı!A3</f>
        <v>45675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227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227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227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227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227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227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227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227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227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227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227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227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227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227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227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227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227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227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227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228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226">
        <f>Ders_Programı!A25</f>
        <v>45676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227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227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227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227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227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227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227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227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227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227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227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227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227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227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227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227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227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227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227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228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226">
        <f>Ders_Programı!A47</f>
        <v>45677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227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227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227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227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>Öğrenme Psikolojisi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227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227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>Psikopatoloji I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227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227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227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227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>Sosyal Bilimler İçin İstatistik II</v>
      </c>
      <c r="Y56" s="63" t="str">
        <f>IF(ISERROR(B_1KAT!E56),IF(ERROR.TYPE(B_1KAT!E56)=7,"  ","  "),B_1KAT!E56)</f>
        <v>Sosyal Bilimler İçin İstatistik II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227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227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227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227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>Sosyolojiye Giriş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227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227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227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227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227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228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226">
        <f>Ders_Programı!A69</f>
        <v>45678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>Psikolojiye Giriş I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227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227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>Psikolojiye Giriş I</v>
      </c>
      <c r="Y70" s="63" t="str">
        <f>IF(ISERROR(B_1KAT!E70),IF(ERROR.TYPE(B_1KAT!E70)=7,"  ","  "),B_1KAT!E70)</f>
        <v>Psikolojiye Giriş I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227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227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227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227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Bilişsel Psikoloji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227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227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227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227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>Sosyal Psikoloji I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227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227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227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227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>Kişilik Kuramları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227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227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227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227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227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228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226">
        <f>Ders_Programı!A91</f>
        <v>45679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>1. Sınıflar (YDİ114)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227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227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227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227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227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227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>2. Sınıflar(YDİ214)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227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227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227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227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227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227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227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227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227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227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227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227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227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228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226">
        <f>Ders_Programı!A113</f>
        <v>45680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227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227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227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227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>Psikolojide Okuryazarlık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227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227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>İletişim Psikolojisi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227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227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227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227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>Gelişim Psikolojisi I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227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227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227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227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227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227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227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227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>Psikoloji Uygulamalarında Etik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227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228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226">
        <f>Ders_Programı!A135</f>
        <v>45681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227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227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227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227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227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227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227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227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227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227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Davranışın Fizyolojik Temelleri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227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227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227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227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>Aile Terapisi Kuramları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227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227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227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227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227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228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226">
        <f>Ders_Programı!A157</f>
        <v>45682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227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227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227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227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227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227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227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227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227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227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227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227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227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227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227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227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227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227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227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228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226">
        <f>Ders_Programı!A179</f>
        <v>45683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227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227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227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227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227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227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227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227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227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227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227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227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227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227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227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227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227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227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227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228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226" t="e">
        <f>Ders_Programı!#REF!</f>
        <v>#REF!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227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227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227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227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227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227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227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227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227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227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227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227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227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227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227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227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227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227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227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228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226" t="e">
        <f>Ders_Programı!#REF!</f>
        <v>#REF!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227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227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227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227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227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227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227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227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227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227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227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227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227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227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227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227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227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227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227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228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226" t="e">
        <f>Ders_Programı!#REF!</f>
        <v>#REF!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227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227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227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227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227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227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227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227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227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227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227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227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227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227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227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227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227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227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227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228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226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227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227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227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227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227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227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227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227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227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227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227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227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227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227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227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227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227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227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227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228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226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227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227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227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227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227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227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227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227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227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227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227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227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227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227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227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227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227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227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227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228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baseColWidth="10" defaultColWidth="17.33203125" defaultRowHeight="15" customHeight="1" x14ac:dyDescent="0.15"/>
  <cols>
    <col min="1" max="1" width="30.5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31"/>
      <c r="B1" s="232"/>
      <c r="C1" s="232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7" thickBot="1" x14ac:dyDescent="0.25">
      <c r="A2" s="229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7" thickBot="1" x14ac:dyDescent="0.25">
      <c r="A3" s="23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3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7" thickBot="1" x14ac:dyDescent="0.25">
      <c r="A5" s="23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3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7" thickBot="1" x14ac:dyDescent="0.25">
      <c r="A7" s="23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3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7" thickBot="1" x14ac:dyDescent="0.25">
      <c r="A9" s="23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3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23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3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7" thickBot="1" x14ac:dyDescent="0.25">
      <c r="A13" s="23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3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7" thickBot="1" x14ac:dyDescent="0.25">
      <c r="A15" s="23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3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7" thickBot="1" x14ac:dyDescent="0.25">
      <c r="A17" s="23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3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7" thickBot="1" x14ac:dyDescent="0.25">
      <c r="A19" s="23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3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23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3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"/>
    <row r="24" spans="1:23" ht="17" thickBot="1" x14ac:dyDescent="0.25">
      <c r="A24" s="229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7" thickBot="1" x14ac:dyDescent="0.25">
      <c r="A25" s="23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3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7" thickBot="1" x14ac:dyDescent="0.25">
      <c r="A27" s="23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3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7" thickBot="1" x14ac:dyDescent="0.25">
      <c r="A29" s="23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3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7" thickBot="1" x14ac:dyDescent="0.25">
      <c r="A31" s="23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3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23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3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7" thickBot="1" x14ac:dyDescent="0.25">
      <c r="A35" s="23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3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7" thickBot="1" x14ac:dyDescent="0.25">
      <c r="A37" s="23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3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7" thickBot="1" x14ac:dyDescent="0.25">
      <c r="A39" s="23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3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7" thickBot="1" x14ac:dyDescent="0.25">
      <c r="A41" s="23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3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23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3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"/>
    <row r="46" spans="1:23" ht="17" thickBot="1" x14ac:dyDescent="0.25">
      <c r="A46" s="229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7" thickBot="1" x14ac:dyDescent="0.25">
      <c r="A47" s="23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3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7" thickBot="1" x14ac:dyDescent="0.25">
      <c r="A49" s="23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3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7" thickBot="1" x14ac:dyDescent="0.25">
      <c r="A51" s="23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3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7" thickBot="1" x14ac:dyDescent="0.25">
      <c r="A53" s="23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3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23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3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7" thickBot="1" x14ac:dyDescent="0.25">
      <c r="A57" s="23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3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7" thickBot="1" x14ac:dyDescent="0.25">
      <c r="A59" s="23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3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7" thickBot="1" x14ac:dyDescent="0.25">
      <c r="A61" s="23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3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7" thickBot="1" x14ac:dyDescent="0.25">
      <c r="A63" s="23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3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23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3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"/>
    <row r="68" spans="1:23" ht="17" thickBot="1" x14ac:dyDescent="0.25">
      <c r="A68" s="229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7" thickBot="1" x14ac:dyDescent="0.25">
      <c r="A69" s="23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3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7" thickBot="1" x14ac:dyDescent="0.25">
      <c r="A71" s="23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3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7" thickBot="1" x14ac:dyDescent="0.25">
      <c r="A73" s="23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3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7" thickBot="1" x14ac:dyDescent="0.25">
      <c r="A75" s="23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3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23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3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7" thickBot="1" x14ac:dyDescent="0.25">
      <c r="A79" s="23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3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7" thickBot="1" x14ac:dyDescent="0.25">
      <c r="A81" s="23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3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7" thickBot="1" x14ac:dyDescent="0.25">
      <c r="A83" s="23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3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7" thickBot="1" x14ac:dyDescent="0.25">
      <c r="A85" s="23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3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23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3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"/>
    <row r="90" spans="1:23" ht="17" thickBot="1" x14ac:dyDescent="0.25">
      <c r="A90" s="229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7" thickBot="1" x14ac:dyDescent="0.25">
      <c r="A91" s="23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3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7" thickBot="1" x14ac:dyDescent="0.25">
      <c r="A93" s="23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3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7" thickBot="1" x14ac:dyDescent="0.25">
      <c r="A95" s="23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3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7" thickBot="1" x14ac:dyDescent="0.25">
      <c r="A97" s="23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3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23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3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7" thickBot="1" x14ac:dyDescent="0.25">
      <c r="A101" s="23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3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7" thickBot="1" x14ac:dyDescent="0.25">
      <c r="A103" s="23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3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7" thickBot="1" x14ac:dyDescent="0.25">
      <c r="A105" s="23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3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7" thickBot="1" x14ac:dyDescent="0.25">
      <c r="A107" s="23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3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23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3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"/>
    <row r="112" spans="1:23" ht="17" thickBot="1" x14ac:dyDescent="0.25">
      <c r="A112" s="229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7" thickBot="1" x14ac:dyDescent="0.25">
      <c r="A113" s="23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3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7" thickBot="1" x14ac:dyDescent="0.25">
      <c r="A115" s="23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3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7" thickBot="1" x14ac:dyDescent="0.25">
      <c r="A117" s="23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3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7" thickBot="1" x14ac:dyDescent="0.25">
      <c r="A119" s="23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3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23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3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7" thickBot="1" x14ac:dyDescent="0.25">
      <c r="A123" s="23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3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7" thickBot="1" x14ac:dyDescent="0.25">
      <c r="A125" s="23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3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7" thickBot="1" x14ac:dyDescent="0.25">
      <c r="A127" s="23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3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7" thickBot="1" x14ac:dyDescent="0.25">
      <c r="A129" s="23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3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23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3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"/>
    <row r="134" spans="1:23" ht="17" thickBot="1" x14ac:dyDescent="0.25">
      <c r="A134" s="229">
        <f>Ders_Programı!A135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7" thickBot="1" x14ac:dyDescent="0.25">
      <c r="A135" s="23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3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7" thickBot="1" x14ac:dyDescent="0.25">
      <c r="A137" s="23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3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7" thickBot="1" x14ac:dyDescent="0.25">
      <c r="A139" s="23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3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7" thickBot="1" x14ac:dyDescent="0.25">
      <c r="A141" s="23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3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23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3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7" thickBot="1" x14ac:dyDescent="0.25">
      <c r="A145" s="23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3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7" thickBot="1" x14ac:dyDescent="0.25">
      <c r="A147" s="23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3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7" thickBot="1" x14ac:dyDescent="0.25">
      <c r="A149" s="23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3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7" thickBot="1" x14ac:dyDescent="0.25">
      <c r="A151" s="23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3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23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3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"/>
    <row r="156" spans="1:23" ht="17" thickBot="1" x14ac:dyDescent="0.25">
      <c r="A156" s="229">
        <f>Ders_Programı!A157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7" thickBot="1" x14ac:dyDescent="0.25">
      <c r="A157" s="23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3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7" thickBot="1" x14ac:dyDescent="0.25">
      <c r="A159" s="23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3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7" thickBot="1" x14ac:dyDescent="0.25">
      <c r="A161" s="23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3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7" thickBot="1" x14ac:dyDescent="0.25">
      <c r="A163" s="23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3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23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3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7" thickBot="1" x14ac:dyDescent="0.25">
      <c r="A167" s="23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3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7" thickBot="1" x14ac:dyDescent="0.25">
      <c r="A169" s="23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3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7" thickBot="1" x14ac:dyDescent="0.25">
      <c r="A171" s="23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3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7" thickBot="1" x14ac:dyDescent="0.25">
      <c r="A173" s="23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3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23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3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"/>
    <row r="178" spans="1:23" ht="17" thickBot="1" x14ac:dyDescent="0.25">
      <c r="A178" s="229">
        <f>Ders_Programı!A179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7" thickBot="1" x14ac:dyDescent="0.25">
      <c r="A179" s="23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3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7" thickBot="1" x14ac:dyDescent="0.25">
      <c r="A181" s="23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3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7" thickBot="1" x14ac:dyDescent="0.25">
      <c r="A183" s="23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3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7" thickBot="1" x14ac:dyDescent="0.25">
      <c r="A185" s="23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3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23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3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7" thickBot="1" x14ac:dyDescent="0.25">
      <c r="A189" s="23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3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7" thickBot="1" x14ac:dyDescent="0.25">
      <c r="A191" s="23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3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7" thickBot="1" x14ac:dyDescent="0.25">
      <c r="A193" s="23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3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7" thickBot="1" x14ac:dyDescent="0.25">
      <c r="A195" s="23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3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23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3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"/>
    <row r="200" spans="1:23" ht="17" thickBot="1" x14ac:dyDescent="0.25">
      <c r="A200" s="229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23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3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23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3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23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3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23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3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3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3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23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3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23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3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23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3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23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3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3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3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229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23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3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23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3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23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3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23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3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3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3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23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3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23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3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23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3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23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3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3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3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229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23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3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23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3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23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3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23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3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3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3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23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3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23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3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23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3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23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3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3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3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22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23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3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23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3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23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3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23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3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3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3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23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3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23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3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23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3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23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3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3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3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22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23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3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23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3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23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3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23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3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3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3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23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3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23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3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23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3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23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3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3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3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31"/>
      <c r="B1" s="232"/>
      <c r="C1" s="232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29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str">
        <f>HLOOKUP(J$1,program!$E2:$J3,2,FALSE)</f>
        <v>AOF SINAVLARI</v>
      </c>
      <c r="K2" s="5" t="str">
        <f>HLOOKUP(K$1,program!$E2:$J3,2,FALSE)</f>
        <v>AOF SINAVLARI</v>
      </c>
      <c r="L2" s="5" t="str">
        <f>HLOOKUP(L$1,program!$E2:$J3,2,FALSE)</f>
        <v>AOF SINAVLARI</v>
      </c>
      <c r="M2" s="5" t="str">
        <f>HLOOKUP(M$1,program!$E2:$J3,2,FALSE)</f>
        <v>AOF SINAVLARI</v>
      </c>
      <c r="N2" s="5" t="str">
        <f>HLOOKUP(N$1,program!$E2:$J3,2,FALSE)</f>
        <v>AOF SINAVLARI</v>
      </c>
      <c r="O2" s="5" t="str">
        <f>HLOOKUP(O$1,program!$E2:$J3,2,FALSE)</f>
        <v>AOF SINAVLARI</v>
      </c>
      <c r="P2" s="5" t="str">
        <f>HLOOKUP(P$1,program!$E2:$J3,2,FALSE)</f>
        <v>AOF SINAVLARI</v>
      </c>
      <c r="Q2" s="5" t="str">
        <f>HLOOKUP(Q$1,program!$E2:$J3,2,FALSE)</f>
        <v>AOF SINAVLARI</v>
      </c>
      <c r="R2" s="5" t="str">
        <f>HLOOKUP(R$1,program!$E2:$J3,2,FALSE)</f>
        <v>AOF SINAVLARI</v>
      </c>
      <c r="S2" s="5" t="str">
        <f>HLOOKUP(S$1,program!$E2:$J3,2,FALSE)</f>
        <v>AOF SINAVLARI</v>
      </c>
      <c r="T2" s="5" t="str">
        <f>HLOOKUP(T$1,program!$E2:$J3,2,FALSE)</f>
        <v>AOF SINAVLARI</v>
      </c>
      <c r="U2" s="5" t="str">
        <f>HLOOKUP(U$1,program!$E2:$J3,2,FALSE)</f>
        <v>AOF SINAVLARI</v>
      </c>
      <c r="V2" s="5" t="str">
        <f>HLOOKUP(V$1,program!$E2:$J3,2,FALSE)</f>
        <v>AOF SINAVLARI</v>
      </c>
      <c r="W2" s="5" t="str">
        <f>HLOOKUP(W$1,program!$E2:$J3,2,FALSE)</f>
        <v>AOF SINAVLARI</v>
      </c>
    </row>
    <row r="3" spans="1:23" ht="17" thickBot="1" x14ac:dyDescent="0.25">
      <c r="A3" s="23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3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3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3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AOF SINAVLARI</v>
      </c>
      <c r="K6" s="5" t="str">
        <f>HLOOKUP(K$1,program!$E6:$J7,2,FALSE)</f>
        <v>AOF SINAVLARI</v>
      </c>
      <c r="L6" s="5" t="str">
        <f>HLOOKUP(L$1,program!$E6:$J7,2,FALSE)</f>
        <v>AOF SINAVLARI</v>
      </c>
      <c r="M6" s="5" t="str">
        <f>HLOOKUP(M$1,program!$E6:$J7,2,FALSE)</f>
        <v>AOF SINAVLARI</v>
      </c>
      <c r="N6" s="5" t="str">
        <f>HLOOKUP(N$1,program!$E6:$J7,2,FALSE)</f>
        <v>AOF SINAVLARI</v>
      </c>
      <c r="O6" s="5" t="str">
        <f>HLOOKUP(O$1,program!$E6:$J7,2,FALSE)</f>
        <v>AOF SINAVLARI</v>
      </c>
      <c r="P6" s="5" t="str">
        <f>HLOOKUP(P$1,program!$E6:$J7,2,FALSE)</f>
        <v>AOF SINAVLARI</v>
      </c>
      <c r="Q6" s="5" t="str">
        <f>HLOOKUP(Q$1,program!$E6:$J7,2,FALSE)</f>
        <v>AOF SINAVLARI</v>
      </c>
      <c r="R6" s="5" t="str">
        <f>HLOOKUP(R$1,program!$E6:$J7,2,FALSE)</f>
        <v>AOF SINAVLARI</v>
      </c>
      <c r="S6" s="5" t="str">
        <f>HLOOKUP(S$1,program!$E6:$J7,2,FALSE)</f>
        <v>AOF SINAVLARI</v>
      </c>
      <c r="T6" s="5" t="str">
        <f>HLOOKUP(T$1,program!$E6:$J7,2,FALSE)</f>
        <v>AOF SINAVLARI</v>
      </c>
      <c r="U6" s="5" t="str">
        <f>HLOOKUP(U$1,program!$E6:$J7,2,FALSE)</f>
        <v>AOF SINAVLARI</v>
      </c>
      <c r="V6" s="5" t="str">
        <f>HLOOKUP(V$1,program!$E6:$J7,2,FALSE)</f>
        <v>AOF SINAVLARI</v>
      </c>
      <c r="W6" s="5" t="str">
        <f>HLOOKUP(W$1,program!$E6:$J7,2,FALSE)</f>
        <v>AOF SINAVLARI</v>
      </c>
    </row>
    <row r="7" spans="1:23" ht="17" thickBot="1" x14ac:dyDescent="0.25">
      <c r="A7" s="23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3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AOF SINAVLARI</v>
      </c>
      <c r="K8" s="5" t="str">
        <f>HLOOKUP(K$1,program!$E8:$J9,2,FALSE)</f>
        <v>AOF SINAVLARI</v>
      </c>
      <c r="L8" s="5" t="str">
        <f>HLOOKUP(L$1,program!$E8:$J9,2,FALSE)</f>
        <v>AOF SINAVLARI</v>
      </c>
      <c r="M8" s="5" t="str">
        <f>HLOOKUP(M$1,program!$E8:$J9,2,FALSE)</f>
        <v>AOF SINAVLARI</v>
      </c>
      <c r="N8" s="5" t="str">
        <f>HLOOKUP(N$1,program!$E8:$J9,2,FALSE)</f>
        <v>AOF SINAVLARI</v>
      </c>
      <c r="O8" s="5" t="str">
        <f>HLOOKUP(O$1,program!$E8:$J9,2,FALSE)</f>
        <v>AOF SINAVLARI</v>
      </c>
      <c r="P8" s="5" t="str">
        <f>HLOOKUP(P$1,program!$E8:$J9,2,FALSE)</f>
        <v>AOF SINAVLARI</v>
      </c>
      <c r="Q8" s="5" t="str">
        <f>HLOOKUP(Q$1,program!$E8:$J9,2,FALSE)</f>
        <v>AOF SINAVLARI</v>
      </c>
      <c r="R8" s="5" t="str">
        <f>HLOOKUP(R$1,program!$E8:$J9,2,FALSE)</f>
        <v>AOF SINAVLARI</v>
      </c>
      <c r="S8" s="5" t="str">
        <f>HLOOKUP(S$1,program!$E8:$J9,2,FALSE)</f>
        <v>AOF SINAVLARI</v>
      </c>
      <c r="T8" s="5" t="str">
        <f>HLOOKUP(T$1,program!$E8:$J9,2,FALSE)</f>
        <v>AOF SINAVLARI</v>
      </c>
      <c r="U8" s="5" t="str">
        <f>HLOOKUP(U$1,program!$E8:$J9,2,FALSE)</f>
        <v>AOF SINAVLARI</v>
      </c>
      <c r="V8" s="5" t="str">
        <f>HLOOKUP(V$1,program!$E8:$J9,2,FALSE)</f>
        <v>AOF SINAVLARI</v>
      </c>
      <c r="W8" s="5" t="str">
        <f>HLOOKUP(W$1,program!$E8:$J9,2,FALSE)</f>
        <v>AOF SINAVLARI</v>
      </c>
    </row>
    <row r="9" spans="1:23" ht="17" thickBot="1" x14ac:dyDescent="0.25">
      <c r="A9" s="23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3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3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3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AOF SINAVLARI</v>
      </c>
      <c r="K12" s="5" t="str">
        <f>HLOOKUP(K$1,program!$E12:$J13,2,FALSE)</f>
        <v>AOF SINAVLARI</v>
      </c>
      <c r="L12" s="5" t="str">
        <f>HLOOKUP(L$1,program!$E12:$J13,2,FALSE)</f>
        <v>AOF SINAVLARI</v>
      </c>
      <c r="M12" s="5" t="str">
        <f>HLOOKUP(M$1,program!$E12:$J13,2,FALSE)</f>
        <v>AOF SINAVLARI</v>
      </c>
      <c r="N12" s="5" t="str">
        <f>HLOOKUP(N$1,program!$E12:$J13,2,FALSE)</f>
        <v>AOF SINAVLARI</v>
      </c>
      <c r="O12" s="5" t="str">
        <f>HLOOKUP(O$1,program!$E12:$J13,2,FALSE)</f>
        <v>AOF SINAVLARI</v>
      </c>
      <c r="P12" s="5" t="str">
        <f>HLOOKUP(P$1,program!$E12:$J13,2,FALSE)</f>
        <v>AOF SINAVLARI</v>
      </c>
      <c r="Q12" s="5" t="str">
        <f>HLOOKUP(Q$1,program!$E12:$J13,2,FALSE)</f>
        <v>AOF SINAVLARI</v>
      </c>
      <c r="R12" s="5" t="str">
        <f>HLOOKUP(R$1,program!$E12:$J13,2,FALSE)</f>
        <v>AOF SINAVLARI</v>
      </c>
      <c r="S12" s="5" t="str">
        <f>HLOOKUP(S$1,program!$E12:$J13,2,FALSE)</f>
        <v>AOF SINAVLARI</v>
      </c>
      <c r="T12" s="5" t="str">
        <f>HLOOKUP(T$1,program!$E12:$J13,2,FALSE)</f>
        <v>AOF SINAVLARI</v>
      </c>
      <c r="U12" s="5" t="str">
        <f>HLOOKUP(U$1,program!$E12:$J13,2,FALSE)</f>
        <v>AOF SINAVLARI</v>
      </c>
      <c r="V12" s="5" t="str">
        <f>HLOOKUP(V$1,program!$E12:$J13,2,FALSE)</f>
        <v>AOF SINAVLARI</v>
      </c>
      <c r="W12" s="5" t="str">
        <f>HLOOKUP(W$1,program!$E12:$J13,2,FALSE)</f>
        <v>AOF SINAVLARI</v>
      </c>
    </row>
    <row r="13" spans="1:23" ht="17" thickBot="1" x14ac:dyDescent="0.25">
      <c r="A13" s="23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3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3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3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str">
        <f>HLOOKUP(J$1,program!$E16:$J17,2,FALSE)</f>
        <v>AOF SINAVLARI</v>
      </c>
      <c r="K16" s="5" t="str">
        <f>HLOOKUP(K$1,program!$E16:$J17,2,FALSE)</f>
        <v>AOF SINAVLARI</v>
      </c>
      <c r="L16" s="5" t="str">
        <f>HLOOKUP(L$1,program!$E16:$J17,2,FALSE)</f>
        <v>AOF SINAVLARI</v>
      </c>
      <c r="M16" s="5" t="str">
        <f>HLOOKUP(M$1,program!$E16:$J17,2,FALSE)</f>
        <v>AOF SINAVLARI</v>
      </c>
      <c r="N16" s="5" t="str">
        <f>HLOOKUP(N$1,program!$E16:$J17,2,FALSE)</f>
        <v>AOF SINAVLARI</v>
      </c>
      <c r="O16" s="5" t="str">
        <f>HLOOKUP(O$1,program!$E16:$J17,2,FALSE)</f>
        <v>AOF SINAVLARI</v>
      </c>
      <c r="P16" s="5" t="str">
        <f>HLOOKUP(P$1,program!$E16:$J17,2,FALSE)</f>
        <v>AOF SINAVLARI</v>
      </c>
      <c r="Q16" s="5" t="str">
        <f>HLOOKUP(Q$1,program!$E16:$J17,2,FALSE)</f>
        <v>AOF SINAVLARI</v>
      </c>
      <c r="R16" s="5" t="str">
        <f>HLOOKUP(R$1,program!$E16:$J17,2,FALSE)</f>
        <v>AOF SINAVLARI</v>
      </c>
      <c r="S16" s="5" t="str">
        <f>HLOOKUP(S$1,program!$E16:$J17,2,FALSE)</f>
        <v>AOF SINAVLARI</v>
      </c>
      <c r="T16" s="5" t="str">
        <f>HLOOKUP(T$1,program!$E16:$J17,2,FALSE)</f>
        <v>AOF SINAVLARI</v>
      </c>
      <c r="U16" s="5" t="str">
        <f>HLOOKUP(U$1,program!$E16:$J17,2,FALSE)</f>
        <v>AOF SINAVLARI</v>
      </c>
      <c r="V16" s="5" t="str">
        <f>HLOOKUP(V$1,program!$E16:$J17,2,FALSE)</f>
        <v>AOF SINAVLARI</v>
      </c>
      <c r="W16" s="5" t="str">
        <f>HLOOKUP(W$1,program!$E16:$J17,2,FALSE)</f>
        <v>AOF SINAVLARI</v>
      </c>
    </row>
    <row r="17" spans="1:23" ht="17" thickBot="1" x14ac:dyDescent="0.25">
      <c r="A17" s="23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3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3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3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str">
        <f>HLOOKUP(J$1,program!$E20:$J21,2,FALSE)</f>
        <v>AOF SINAVLARI</v>
      </c>
      <c r="K20" s="5" t="str">
        <f>HLOOKUP(K$1,program!$E20:$J21,2,FALSE)</f>
        <v>AOF SINAVLARI</v>
      </c>
      <c r="L20" s="5" t="str">
        <f>HLOOKUP(L$1,program!$E20:$J21,2,FALSE)</f>
        <v>AOF SINAVLARI</v>
      </c>
      <c r="M20" s="5" t="str">
        <f>HLOOKUP(M$1,program!$E20:$J21,2,FALSE)</f>
        <v>AOF SINAVLARI</v>
      </c>
      <c r="N20" s="5" t="str">
        <f>HLOOKUP(N$1,program!$E20:$J21,2,FALSE)</f>
        <v>AOF SINAVLARI</v>
      </c>
      <c r="O20" s="5" t="str">
        <f>HLOOKUP(O$1,program!$E20:$J21,2,FALSE)</f>
        <v>AOF SINAVLARI</v>
      </c>
      <c r="P20" s="5" t="str">
        <f>HLOOKUP(P$1,program!$E20:$J21,2,FALSE)</f>
        <v>AOF SINAVLARI</v>
      </c>
      <c r="Q20" s="5" t="str">
        <f>HLOOKUP(Q$1,program!$E20:$J21,2,FALSE)</f>
        <v>AOF SINAVLARI</v>
      </c>
      <c r="R20" s="5" t="str">
        <f>HLOOKUP(R$1,program!$E20:$J21,2,FALSE)</f>
        <v>AOF SINAVLARI</v>
      </c>
      <c r="S20" s="5" t="str">
        <f>HLOOKUP(S$1,program!$E20:$J21,2,FALSE)</f>
        <v>AOF SINAVLARI</v>
      </c>
      <c r="T20" s="5" t="str">
        <f>HLOOKUP(T$1,program!$E20:$J21,2,FALSE)</f>
        <v>AOF SINAVLARI</v>
      </c>
      <c r="U20" s="5" t="str">
        <f>HLOOKUP(U$1,program!$E20:$J21,2,FALSE)</f>
        <v>AOF SINAVLARI</v>
      </c>
      <c r="V20" s="5" t="str">
        <f>HLOOKUP(V$1,program!$E20:$J21,2,FALSE)</f>
        <v>AOF SINAVLARI</v>
      </c>
      <c r="W20" s="5" t="str">
        <f>HLOOKUP(W$1,program!$E20:$J21,2,FALSE)</f>
        <v>AOF SINAVLARI</v>
      </c>
    </row>
    <row r="21" spans="1:23" ht="15.75" customHeight="1" thickBot="1" x14ac:dyDescent="0.25">
      <c r="A21" s="23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3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29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str">
        <f>HLOOKUP(J$1,program!$E24:$J25,2,FALSE)</f>
        <v>AOF SINAVLARI</v>
      </c>
      <c r="K24" s="5" t="str">
        <f>HLOOKUP(K$1,program!$E24:$J25,2,FALSE)</f>
        <v>AOF SINAVLARI</v>
      </c>
      <c r="L24" s="5" t="str">
        <f>HLOOKUP(L$1,program!$E24:$J25,2,FALSE)</f>
        <v>AOF SINAVLARI</v>
      </c>
      <c r="M24" s="5" t="str">
        <f>HLOOKUP(M$1,program!$E24:$J25,2,FALSE)</f>
        <v>AOF SINAVLARI</v>
      </c>
      <c r="N24" s="5" t="str">
        <f>HLOOKUP(N$1,program!$E24:$J25,2,FALSE)</f>
        <v>AOF SINAVLARI</v>
      </c>
      <c r="O24" s="5" t="str">
        <f>HLOOKUP(O$1,program!$E24:$J25,2,FALSE)</f>
        <v>AOF SINAVLARI</v>
      </c>
      <c r="P24" s="5" t="str">
        <f>HLOOKUP(P$1,program!$E24:$J25,2,FALSE)</f>
        <v>AOF SINAVLARI</v>
      </c>
      <c r="Q24" s="5" t="str">
        <f>HLOOKUP(Q$1,program!$E24:$J25,2,FALSE)</f>
        <v>AOF SINAVLARI</v>
      </c>
      <c r="R24" s="5" t="str">
        <f>HLOOKUP(R$1,program!$E24:$J25,2,FALSE)</f>
        <v>AOF SINAVLARI</v>
      </c>
      <c r="S24" s="5" t="str">
        <f>HLOOKUP(S$1,program!$E24:$J25,2,FALSE)</f>
        <v>AOF SINAVLARI</v>
      </c>
      <c r="T24" s="5" t="str">
        <f>HLOOKUP(T$1,program!$E24:$J25,2,FALSE)</f>
        <v>AOF SINAVLARI</v>
      </c>
      <c r="U24" s="5" t="str">
        <f>HLOOKUP(U$1,program!$E24:$J25,2,FALSE)</f>
        <v>AOF SINAVLARI</v>
      </c>
      <c r="V24" s="5" t="str">
        <f>HLOOKUP(V$1,program!$E24:$J25,2,FALSE)</f>
        <v>AOF SINAVLARI</v>
      </c>
      <c r="W24" s="5" t="str">
        <f>HLOOKUP(W$1,program!$E24:$J25,2,FALSE)</f>
        <v>AOF SINAVLARI</v>
      </c>
    </row>
    <row r="25" spans="1:23" ht="17" thickBot="1" x14ac:dyDescent="0.25">
      <c r="A25" s="23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3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3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3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>AOF SINAVLARI</v>
      </c>
      <c r="K28" s="5" t="str">
        <f>HLOOKUP(K$1,program!$E28:$J29,2,FALSE)</f>
        <v>AOF SINAVLARI</v>
      </c>
      <c r="L28" s="5" t="str">
        <f>HLOOKUP(L$1,program!$E28:$J29,2,FALSE)</f>
        <v>AOF SINAVLARI</v>
      </c>
      <c r="M28" s="5" t="str">
        <f>HLOOKUP(M$1,program!$E28:$J29,2,FALSE)</f>
        <v>AOF SINAVLARI</v>
      </c>
      <c r="N28" s="5" t="str">
        <f>HLOOKUP(N$1,program!$E28:$J29,2,FALSE)</f>
        <v>AOF SINAVLARI</v>
      </c>
      <c r="O28" s="5" t="str">
        <f>HLOOKUP(O$1,program!$E28:$J29,2,FALSE)</f>
        <v>AOF SINAVLARI</v>
      </c>
      <c r="P28" s="5" t="str">
        <f>HLOOKUP(P$1,program!$E28:$J29,2,FALSE)</f>
        <v>AOF SINAVLARI</v>
      </c>
      <c r="Q28" s="5" t="str">
        <f>HLOOKUP(Q$1,program!$E28:$J29,2,FALSE)</f>
        <v>AOF SINAVLARI</v>
      </c>
      <c r="R28" s="5" t="str">
        <f>HLOOKUP(R$1,program!$E28:$J29,2,FALSE)</f>
        <v>AOF SINAVLARI</v>
      </c>
      <c r="S28" s="5" t="str">
        <f>HLOOKUP(S$1,program!$E28:$J29,2,FALSE)</f>
        <v>AOF SINAVLARI</v>
      </c>
      <c r="T28" s="5" t="str">
        <f>HLOOKUP(T$1,program!$E28:$J29,2,FALSE)</f>
        <v>AOF SINAVLARI</v>
      </c>
      <c r="U28" s="5" t="str">
        <f>HLOOKUP(U$1,program!$E28:$J29,2,FALSE)</f>
        <v>AOF SINAVLARI</v>
      </c>
      <c r="V28" s="5" t="str">
        <f>HLOOKUP(V$1,program!$E28:$J29,2,FALSE)</f>
        <v>AOF SINAVLARI</v>
      </c>
      <c r="W28" s="5" t="str">
        <f>HLOOKUP(W$1,program!$E28:$J29,2,FALSE)</f>
        <v>AOF SINAVLARI</v>
      </c>
    </row>
    <row r="29" spans="1:23" ht="17" thickBot="1" x14ac:dyDescent="0.25">
      <c r="A29" s="23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3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>AOF SINAVLARI</v>
      </c>
      <c r="K30" s="5" t="str">
        <f>HLOOKUP(K$1,program!$E30:$J31,2,FALSE)</f>
        <v>AOF SINAVLARI</v>
      </c>
      <c r="L30" s="5" t="str">
        <f>HLOOKUP(L$1,program!$E30:$J31,2,FALSE)</f>
        <v>AOF SINAVLARI</v>
      </c>
      <c r="M30" s="5" t="str">
        <f>HLOOKUP(M$1,program!$E30:$J31,2,FALSE)</f>
        <v>AOF SINAVLARI</v>
      </c>
      <c r="N30" s="5" t="str">
        <f>HLOOKUP(N$1,program!$E30:$J31,2,FALSE)</f>
        <v>AOF SINAVLARI</v>
      </c>
      <c r="O30" s="5" t="str">
        <f>HLOOKUP(O$1,program!$E30:$J31,2,FALSE)</f>
        <v>AOF SINAVLARI</v>
      </c>
      <c r="P30" s="5" t="str">
        <f>HLOOKUP(P$1,program!$E30:$J31,2,FALSE)</f>
        <v>AOF SINAVLARI</v>
      </c>
      <c r="Q30" s="5" t="str">
        <f>HLOOKUP(Q$1,program!$E30:$J31,2,FALSE)</f>
        <v>AOF SINAVLARI</v>
      </c>
      <c r="R30" s="5" t="str">
        <f>HLOOKUP(R$1,program!$E30:$J31,2,FALSE)</f>
        <v>AOF SINAVLARI</v>
      </c>
      <c r="S30" s="5" t="str">
        <f>HLOOKUP(S$1,program!$E30:$J31,2,FALSE)</f>
        <v>AOF SINAVLARI</v>
      </c>
      <c r="T30" s="5" t="str">
        <f>HLOOKUP(T$1,program!$E30:$J31,2,FALSE)</f>
        <v>AOF SINAVLARI</v>
      </c>
      <c r="U30" s="5" t="str">
        <f>HLOOKUP(U$1,program!$E30:$J31,2,FALSE)</f>
        <v>AOF SINAVLARI</v>
      </c>
      <c r="V30" s="5" t="str">
        <f>HLOOKUP(V$1,program!$E30:$J31,2,FALSE)</f>
        <v>AOF SINAVLARI</v>
      </c>
      <c r="W30" s="5" t="str">
        <f>HLOOKUP(W$1,program!$E30:$J31,2,FALSE)</f>
        <v>AOF SINAVLARI</v>
      </c>
    </row>
    <row r="31" spans="1:23" ht="17" thickBot="1" x14ac:dyDescent="0.25">
      <c r="A31" s="23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3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3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3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AOF SINAVLARI</v>
      </c>
      <c r="K34" s="5" t="str">
        <f>HLOOKUP(K$1,program!$E34:$J35,2,FALSE)</f>
        <v>AOF SINAVLARI</v>
      </c>
      <c r="L34" s="5" t="str">
        <f>HLOOKUP(L$1,program!$E34:$J35,2,FALSE)</f>
        <v>AOF SINAVLARI</v>
      </c>
      <c r="M34" s="5" t="str">
        <f>HLOOKUP(M$1,program!$E34:$J35,2,FALSE)</f>
        <v>AOF SINAVLARI</v>
      </c>
      <c r="N34" s="5" t="str">
        <f>HLOOKUP(N$1,program!$E34:$J35,2,FALSE)</f>
        <v>AOF SINAVLARI</v>
      </c>
      <c r="O34" s="5" t="str">
        <f>HLOOKUP(O$1,program!$E34:$J35,2,FALSE)</f>
        <v>AOF SINAVLARI</v>
      </c>
      <c r="P34" s="5" t="str">
        <f>HLOOKUP(P$1,program!$E34:$J35,2,FALSE)</f>
        <v>AOF SINAVLARI</v>
      </c>
      <c r="Q34" s="5" t="str">
        <f>HLOOKUP(Q$1,program!$E34:$J35,2,FALSE)</f>
        <v>AOF SINAVLARI</v>
      </c>
      <c r="R34" s="5" t="str">
        <f>HLOOKUP(R$1,program!$E34:$J35,2,FALSE)</f>
        <v>AOF SINAVLARI</v>
      </c>
      <c r="S34" s="5" t="str">
        <f>HLOOKUP(S$1,program!$E34:$J35,2,FALSE)</f>
        <v>AOF SINAVLARI</v>
      </c>
      <c r="T34" s="5" t="str">
        <f>HLOOKUP(T$1,program!$E34:$J35,2,FALSE)</f>
        <v>AOF SINAVLARI</v>
      </c>
      <c r="U34" s="5" t="str">
        <f>HLOOKUP(U$1,program!$E34:$J35,2,FALSE)</f>
        <v>AOF SINAVLARI</v>
      </c>
      <c r="V34" s="5" t="str">
        <f>HLOOKUP(V$1,program!$E34:$J35,2,FALSE)</f>
        <v>AOF SINAVLARI</v>
      </c>
      <c r="W34" s="5" t="str">
        <f>HLOOKUP(W$1,program!$E34:$J35,2,FALSE)</f>
        <v>AOF SINAVLARI</v>
      </c>
    </row>
    <row r="35" spans="1:23" ht="17" thickBot="1" x14ac:dyDescent="0.25">
      <c r="A35" s="23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3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3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3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str">
        <f>HLOOKUP(J$1,program!$E38:$J39,2,FALSE)</f>
        <v>AOF SINAVLARI</v>
      </c>
      <c r="K38" s="5" t="str">
        <f>HLOOKUP(K$1,program!$E38:$J39,2,FALSE)</f>
        <v>AOF SINAVLARI</v>
      </c>
      <c r="L38" s="5" t="str">
        <f>HLOOKUP(L$1,program!$E38:$J39,2,FALSE)</f>
        <v>AOF SINAVLARI</v>
      </c>
      <c r="M38" s="5" t="str">
        <f>HLOOKUP(M$1,program!$E38:$J39,2,FALSE)</f>
        <v>AOF SINAVLARI</v>
      </c>
      <c r="N38" s="5" t="str">
        <f>HLOOKUP(N$1,program!$E38:$J39,2,FALSE)</f>
        <v>AOF SINAVLARI</v>
      </c>
      <c r="O38" s="5" t="str">
        <f>HLOOKUP(O$1,program!$E38:$J39,2,FALSE)</f>
        <v>AOF SINAVLARI</v>
      </c>
      <c r="P38" s="5" t="str">
        <f>HLOOKUP(P$1,program!$E38:$J39,2,FALSE)</f>
        <v>AOF SINAVLARI</v>
      </c>
      <c r="Q38" s="5" t="str">
        <f>HLOOKUP(Q$1,program!$E38:$J39,2,FALSE)</f>
        <v>AOF SINAVLARI</v>
      </c>
      <c r="R38" s="5" t="str">
        <f>HLOOKUP(R$1,program!$E38:$J39,2,FALSE)</f>
        <v>AOF SINAVLARI</v>
      </c>
      <c r="S38" s="5" t="str">
        <f>HLOOKUP(S$1,program!$E38:$J39,2,FALSE)</f>
        <v>AOF SINAVLARI</v>
      </c>
      <c r="T38" s="5" t="str">
        <f>HLOOKUP(T$1,program!$E38:$J39,2,FALSE)</f>
        <v>AOF SINAVLARI</v>
      </c>
      <c r="U38" s="5" t="str">
        <f>HLOOKUP(U$1,program!$E38:$J39,2,FALSE)</f>
        <v>AOF SINAVLARI</v>
      </c>
      <c r="V38" s="5" t="str">
        <f>HLOOKUP(V$1,program!$E38:$J39,2,FALSE)</f>
        <v>AOF SINAVLARI</v>
      </c>
      <c r="W38" s="5" t="str">
        <f>HLOOKUP(W$1,program!$E38:$J39,2,FALSE)</f>
        <v>AOF SINAVLARI</v>
      </c>
    </row>
    <row r="39" spans="1:23" ht="17" thickBot="1" x14ac:dyDescent="0.25">
      <c r="A39" s="23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3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3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3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str">
        <f>HLOOKUP(J$1,program!$E42:$J43,2,FALSE)</f>
        <v>AOF SINAVLARI</v>
      </c>
      <c r="K42" s="5" t="str">
        <f>HLOOKUP(K$1,program!$E42:$J43,2,FALSE)</f>
        <v>AOF SINAVLARI</v>
      </c>
      <c r="L42" s="5" t="str">
        <f>HLOOKUP(L$1,program!$E42:$J43,2,FALSE)</f>
        <v>AOF SINAVLARI</v>
      </c>
      <c r="M42" s="5" t="str">
        <f>HLOOKUP(M$1,program!$E42:$J43,2,FALSE)</f>
        <v>AOF SINAVLARI</v>
      </c>
      <c r="N42" s="5" t="str">
        <f>HLOOKUP(N$1,program!$E42:$J43,2,FALSE)</f>
        <v>AOF SINAVLARI</v>
      </c>
      <c r="O42" s="5" t="str">
        <f>HLOOKUP(O$1,program!$E42:$J43,2,FALSE)</f>
        <v>AOF SINAVLARI</v>
      </c>
      <c r="P42" s="5" t="str">
        <f>HLOOKUP(P$1,program!$E42:$J43,2,FALSE)</f>
        <v>AOF SINAVLARI</v>
      </c>
      <c r="Q42" s="5" t="str">
        <f>HLOOKUP(Q$1,program!$E42:$J43,2,FALSE)</f>
        <v>AOF SINAVLARI</v>
      </c>
      <c r="R42" s="5" t="str">
        <f>HLOOKUP(R$1,program!$E42:$J43,2,FALSE)</f>
        <v>AOF SINAVLARI</v>
      </c>
      <c r="S42" s="5" t="str">
        <f>HLOOKUP(S$1,program!$E42:$J43,2,FALSE)</f>
        <v>AOF SINAVLARI</v>
      </c>
      <c r="T42" s="5" t="str">
        <f>HLOOKUP(T$1,program!$E42:$J43,2,FALSE)</f>
        <v>AOF SINAVLARI</v>
      </c>
      <c r="U42" s="5" t="str">
        <f>HLOOKUP(U$1,program!$E42:$J43,2,FALSE)</f>
        <v>AOF SINAVLARI</v>
      </c>
      <c r="V42" s="5" t="str">
        <f>HLOOKUP(V$1,program!$E42:$J43,2,FALSE)</f>
        <v>AOF SINAVLARI</v>
      </c>
      <c r="W42" s="5" t="str">
        <f>HLOOKUP(W$1,program!$E42:$J43,2,FALSE)</f>
        <v>AOF SINAVLARI</v>
      </c>
    </row>
    <row r="43" spans="1:23" ht="15.75" customHeight="1" thickBot="1" x14ac:dyDescent="0.25">
      <c r="A43" s="23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3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29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>
        <f>HLOOKUP(J$1,program!$E46:$J47,2,FALSE)</f>
        <v>0</v>
      </c>
      <c r="K46" s="5">
        <f>HLOOKUP(K$1,program!$E46:$J47,2,FALSE)</f>
        <v>0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23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3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3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30"/>
      <c r="B50" s="24">
        <v>3</v>
      </c>
      <c r="C50" s="29">
        <v>0.45833333333333331</v>
      </c>
      <c r="D50" s="5" t="str">
        <f>HLOOKUP(D$1,program!$E50:$J51,2,FALSE)</f>
        <v>Öğrenme Psikolojisi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>Öğrenme Psikolojisi</v>
      </c>
      <c r="K50" s="5" t="str">
        <f>HLOOKUP(K$1,program!$E50:$J51,2,FALSE)</f>
        <v>Öğrenme Psikolojisi</v>
      </c>
      <c r="L50" s="5" t="str">
        <f>HLOOKUP(L$1,program!$E50:$J51,2,FALSE)</f>
        <v>Öğrenme Psikolojisi</v>
      </c>
      <c r="M50" s="5" t="str">
        <f>HLOOKUP(M$1,program!$E50:$J51,2,FALSE)</f>
        <v>Öğrenme Psikolojisi</v>
      </c>
      <c r="N50" s="5" t="str">
        <f>HLOOKUP(N$1,program!$E50:$J51,2,FALSE)</f>
        <v>Öğrenme Psikolojisi</v>
      </c>
      <c r="O50" s="5" t="str">
        <f>HLOOKUP(O$1,program!$E50:$J51,2,FALSE)</f>
        <v>Öğrenme Psikolojisi</v>
      </c>
      <c r="P50" s="5" t="str">
        <f>HLOOKUP(P$1,program!$E50:$J51,2,FALSE)</f>
        <v>Öğrenme Psikolojisi</v>
      </c>
      <c r="Q50" s="5" t="str">
        <f>HLOOKUP(Q$1,program!$E50:$J51,2,FALSE)</f>
        <v>Öğrenme Psikolojisi</v>
      </c>
      <c r="R50" s="5" t="str">
        <f>HLOOKUP(R$1,program!$E50:$J51,2,FALSE)</f>
        <v>Öğrenme Psikolojisi</v>
      </c>
      <c r="S50" s="5" t="str">
        <f>HLOOKUP(S$1,program!$E50:$J51,2,FALSE)</f>
        <v>Öğrenme Psikolojisi</v>
      </c>
      <c r="T50" s="5" t="str">
        <f>HLOOKUP(T$1,program!$E50:$J51,2,FALSE)</f>
        <v>Öğrenme Psikolojisi</v>
      </c>
      <c r="U50" s="5" t="str">
        <f>HLOOKUP(U$1,program!$E50:$J51,2,FALSE)</f>
        <v>Öğrenme Psikolojisi</v>
      </c>
      <c r="V50" s="5" t="str">
        <f>HLOOKUP(V$1,program!$E50:$J51,2,FALSE)</f>
        <v>Öğrenme Psikolojisi</v>
      </c>
      <c r="W50" s="5" t="str">
        <f>HLOOKUP(W$1,program!$E50:$J51,2,FALSE)</f>
        <v>Öğrenme Psikolojisi</v>
      </c>
    </row>
    <row r="51" spans="1:23" ht="17" thickBot="1" x14ac:dyDescent="0.25">
      <c r="A51" s="23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30"/>
      <c r="B52" s="24">
        <v>4</v>
      </c>
      <c r="C52" s="29">
        <v>0.54166666666666663</v>
      </c>
      <c r="D52" s="5" t="str">
        <f>HLOOKUP(D$1,program!$E52:$J53,2,FALSE)</f>
        <v>Psikopatoloji I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>Psikopatoloji I</v>
      </c>
      <c r="K52" s="5" t="str">
        <f>HLOOKUP(K$1,program!$E52:$J53,2,FALSE)</f>
        <v>Psikopatoloji I</v>
      </c>
      <c r="L52" s="5" t="str">
        <f>HLOOKUP(L$1,program!$E52:$J53,2,FALSE)</f>
        <v>Psikopatoloji I</v>
      </c>
      <c r="M52" s="5" t="str">
        <f>HLOOKUP(M$1,program!$E52:$J53,2,FALSE)</f>
        <v>Psikopatoloji I</v>
      </c>
      <c r="N52" s="5" t="str">
        <f>HLOOKUP(N$1,program!$E52:$J53,2,FALSE)</f>
        <v>Psikopatoloji I</v>
      </c>
      <c r="O52" s="5" t="str">
        <f>HLOOKUP(O$1,program!$E52:$J53,2,FALSE)</f>
        <v>Psikopatoloji I</v>
      </c>
      <c r="P52" s="5" t="str">
        <f>HLOOKUP(P$1,program!$E52:$J53,2,FALSE)</f>
        <v>Psikopatoloji I</v>
      </c>
      <c r="Q52" s="5" t="str">
        <f>HLOOKUP(Q$1,program!$E52:$J53,2,FALSE)</f>
        <v>Psikopatoloji I</v>
      </c>
      <c r="R52" s="5" t="str">
        <f>HLOOKUP(R$1,program!$E52:$J53,2,FALSE)</f>
        <v>Psikopatoloji I</v>
      </c>
      <c r="S52" s="5" t="str">
        <f>HLOOKUP(S$1,program!$E52:$J53,2,FALSE)</f>
        <v>Psikopatoloji I</v>
      </c>
      <c r="T52" s="5" t="str">
        <f>HLOOKUP(T$1,program!$E52:$J53,2,FALSE)</f>
        <v>Psikopatoloji I</v>
      </c>
      <c r="U52" s="5" t="str">
        <f>HLOOKUP(U$1,program!$E52:$J53,2,FALSE)</f>
        <v>Psikopatoloji I</v>
      </c>
      <c r="V52" s="5" t="str">
        <f>HLOOKUP(V$1,program!$E52:$J53,2,FALSE)</f>
        <v>Psikopatoloji I</v>
      </c>
      <c r="W52" s="5" t="str">
        <f>HLOOKUP(W$1,program!$E52:$J53,2,FALSE)</f>
        <v>Psikopatoloji I</v>
      </c>
    </row>
    <row r="53" spans="1:23" ht="17" thickBot="1" x14ac:dyDescent="0.25">
      <c r="A53" s="23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3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3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30"/>
      <c r="B56" s="24">
        <v>6</v>
      </c>
      <c r="C56" s="30">
        <v>0.625</v>
      </c>
      <c r="D56" s="5" t="str">
        <f>HLOOKUP(D$1,program!$E56:$J57,2,FALSE)</f>
        <v>Sosyal Bilimler İçin İstatistik II</v>
      </c>
      <c r="E56" s="5" t="str">
        <f>HLOOKUP(E$1,program!$E56:$J57,2,FALSE)</f>
        <v>Sosyal Bilimler İçin İstatistik II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str">
        <f>HLOOKUP(J$1,program!$E56:$J57,2,FALSE)</f>
        <v>Sosyal Bilimler İçin İstatistik II</v>
      </c>
      <c r="K56" s="5" t="str">
        <f>HLOOKUP(K$1,program!$E56:$J57,2,FALSE)</f>
        <v>Sosyal Bilimler İçin İstatistik II</v>
      </c>
      <c r="L56" s="5" t="str">
        <f>HLOOKUP(L$1,program!$E56:$J57,2,FALSE)</f>
        <v>Sosyal Bilimler İçin İstatistik II</v>
      </c>
      <c r="M56" s="5" t="str">
        <f>HLOOKUP(M$1,program!$E56:$J57,2,FALSE)</f>
        <v>Sosyal Bilimler İçin İstatistik II</v>
      </c>
      <c r="N56" s="5" t="str">
        <f>HLOOKUP(N$1,program!$E56:$J57,2,FALSE)</f>
        <v>Sosyal Bilimler İçin İstatistik II</v>
      </c>
      <c r="O56" s="5" t="str">
        <f>HLOOKUP(O$1,program!$E56:$J57,2,FALSE)</f>
        <v>Sosyal Bilimler İçin İstatistik II</v>
      </c>
      <c r="P56" s="5" t="str">
        <f>HLOOKUP(P$1,program!$E56:$J57,2,FALSE)</f>
        <v>Sosyal Bilimler İçin İstatistik II</v>
      </c>
      <c r="Q56" s="5" t="str">
        <f>HLOOKUP(Q$1,program!$E56:$J57,2,FALSE)</f>
        <v>Sosyal Bilimler İçin İstatistik II</v>
      </c>
      <c r="R56" s="5" t="str">
        <f>HLOOKUP(R$1,program!$E56:$J57,2,FALSE)</f>
        <v>Sosyal Bilimler İçin İstatistik II</v>
      </c>
      <c r="S56" s="5" t="str">
        <f>HLOOKUP(S$1,program!$E56:$J57,2,FALSE)</f>
        <v>Sosyal Bilimler İçin İstatistik II</v>
      </c>
      <c r="T56" s="5" t="str">
        <f>HLOOKUP(T$1,program!$E56:$J57,2,FALSE)</f>
        <v>Sosyal Bilimler İçin İstatistik II</v>
      </c>
      <c r="U56" s="5" t="str">
        <f>HLOOKUP(U$1,program!$E56:$J57,2,FALSE)</f>
        <v>Sosyal Bilimler İçin İstatistik II</v>
      </c>
      <c r="V56" s="5" t="str">
        <f>HLOOKUP(V$1,program!$E56:$J57,2,FALSE)</f>
        <v>Sosyal Bilimler İçin İstatistik II</v>
      </c>
      <c r="W56" s="5" t="str">
        <f>HLOOKUP(W$1,program!$E56:$J57,2,FALSE)</f>
        <v>Sosyal Bilimler İçin İstatistik II</v>
      </c>
    </row>
    <row r="57" spans="1:23" ht="17" thickBot="1" x14ac:dyDescent="0.25">
      <c r="A57" s="23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3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3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30"/>
      <c r="B60" s="24">
        <v>8</v>
      </c>
      <c r="C60" s="30">
        <v>0.70833333333333337</v>
      </c>
      <c r="D60" s="5" t="str">
        <f>HLOOKUP(D$1,program!$E60:$J61,2,FALSE)</f>
        <v>Sosyolojiye Giriş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>Sosyolojiye Giriş</v>
      </c>
      <c r="K60" s="5" t="str">
        <f>HLOOKUP(K$1,program!$E60:$J61,2,FALSE)</f>
        <v>Sosyolojiye Giriş</v>
      </c>
      <c r="L60" s="5" t="str">
        <f>HLOOKUP(L$1,program!$E60:$J61,2,FALSE)</f>
        <v>Sosyolojiye Giriş</v>
      </c>
      <c r="M60" s="5" t="str">
        <f>HLOOKUP(M$1,program!$E60:$J61,2,FALSE)</f>
        <v>Sosyolojiye Giriş</v>
      </c>
      <c r="N60" s="5" t="str">
        <f>HLOOKUP(N$1,program!$E60:$J61,2,FALSE)</f>
        <v>Sosyolojiye Giriş</v>
      </c>
      <c r="O60" s="5" t="str">
        <f>HLOOKUP(O$1,program!$E60:$J61,2,FALSE)</f>
        <v>Sosyolojiye Giriş</v>
      </c>
      <c r="P60" s="5" t="str">
        <f>HLOOKUP(P$1,program!$E60:$J61,2,FALSE)</f>
        <v>Sosyolojiye Giriş</v>
      </c>
      <c r="Q60" s="5" t="str">
        <f>HLOOKUP(Q$1,program!$E60:$J61,2,FALSE)</f>
        <v>Sosyolojiye Giriş</v>
      </c>
      <c r="R60" s="5" t="str">
        <f>HLOOKUP(R$1,program!$E60:$J61,2,FALSE)</f>
        <v>Sosyolojiye Giriş</v>
      </c>
      <c r="S60" s="5" t="str">
        <f>HLOOKUP(S$1,program!$E60:$J61,2,FALSE)</f>
        <v>Sosyolojiye Giriş</v>
      </c>
      <c r="T60" s="5" t="str">
        <f>HLOOKUP(T$1,program!$E60:$J61,2,FALSE)</f>
        <v>Sosyolojiye Giriş</v>
      </c>
      <c r="U60" s="5" t="str">
        <f>HLOOKUP(U$1,program!$E60:$J61,2,FALSE)</f>
        <v>Sosyolojiye Giriş</v>
      </c>
      <c r="V60" s="5" t="str">
        <f>HLOOKUP(V$1,program!$E60:$J61,2,FALSE)</f>
        <v>Sosyolojiye Giriş</v>
      </c>
      <c r="W60" s="5" t="str">
        <f>HLOOKUP(W$1,program!$E60:$J61,2,FALSE)</f>
        <v>Sosyolojiye Giriş</v>
      </c>
    </row>
    <row r="61" spans="1:23" ht="17" thickBot="1" x14ac:dyDescent="0.25">
      <c r="A61" s="23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3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3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3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str">
        <f>HLOOKUP(J$1,program!$E64:$J65,2,FALSE)</f>
        <v xml:space="preserve">Klinik Psikolojide Güncel Tartışmalar </v>
      </c>
      <c r="K64" s="5" t="str">
        <f>HLOOKUP(K$1,program!$E64:$J65,2,FALSE)</f>
        <v xml:space="preserve">Klinik Psikolojide Güncel Tartışmalar </v>
      </c>
      <c r="L64" s="5" t="str">
        <f>HLOOKUP(L$1,program!$E64:$J65,2,FALSE)</f>
        <v xml:space="preserve">Klinik Psikolojide Güncel Tartışmalar </v>
      </c>
      <c r="M64" s="5" t="str">
        <f>HLOOKUP(M$1,program!$E64:$J65,2,FALSE)</f>
        <v xml:space="preserve">Klinik Psikolojide Güncel Tartışmalar </v>
      </c>
      <c r="N64" s="5" t="str">
        <f>HLOOKUP(N$1,program!$E64:$J65,2,FALSE)</f>
        <v xml:space="preserve">Klinik Psikolojide Güncel Tartışmalar </v>
      </c>
      <c r="O64" s="5" t="str">
        <f>HLOOKUP(O$1,program!$E64:$J65,2,FALSE)</f>
        <v xml:space="preserve">Klinik Psikolojide Güncel Tartışmalar </v>
      </c>
      <c r="P64" s="5" t="str">
        <f>HLOOKUP(P$1,program!$E64:$J65,2,FALSE)</f>
        <v xml:space="preserve">Klinik Psikolojide Güncel Tartışmalar </v>
      </c>
      <c r="Q64" s="5" t="str">
        <f>HLOOKUP(Q$1,program!$E64:$J65,2,FALSE)</f>
        <v xml:space="preserve">Klinik Psikolojide Güncel Tartışmalar </v>
      </c>
      <c r="R64" s="5" t="str">
        <f>HLOOKUP(R$1,program!$E64:$J65,2,FALSE)</f>
        <v xml:space="preserve">Klinik Psikolojide Güncel Tartışmalar </v>
      </c>
      <c r="S64" s="5" t="str">
        <f>HLOOKUP(S$1,program!$E64:$J65,2,FALSE)</f>
        <v xml:space="preserve">Klinik Psikolojide Güncel Tartışmalar </v>
      </c>
      <c r="T64" s="5" t="str">
        <f>HLOOKUP(T$1,program!$E64:$J65,2,FALSE)</f>
        <v xml:space="preserve">Klinik Psikolojide Güncel Tartışmalar </v>
      </c>
      <c r="U64" s="5" t="str">
        <f>HLOOKUP(U$1,program!$E64:$J65,2,FALSE)</f>
        <v xml:space="preserve">Klinik Psikolojide Güncel Tartışmalar </v>
      </c>
      <c r="V64" s="5" t="str">
        <f>HLOOKUP(V$1,program!$E64:$J65,2,FALSE)</f>
        <v xml:space="preserve">Klinik Psikolojide Güncel Tartışmalar </v>
      </c>
      <c r="W64" s="5" t="str">
        <f>HLOOKUP(W$1,program!$E64:$J65,2,FALSE)</f>
        <v xml:space="preserve">Klinik Psikolojide Güncel Tartışmalar </v>
      </c>
    </row>
    <row r="65" spans="1:23" ht="15.75" customHeight="1" thickBot="1" x14ac:dyDescent="0.25">
      <c r="A65" s="23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3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29">
        <f>Ders_Programı!A69</f>
        <v>45678</v>
      </c>
      <c r="B68" s="26">
        <v>1</v>
      </c>
      <c r="C68" s="28">
        <v>0.375</v>
      </c>
      <c r="D68" s="5" t="str">
        <f>HLOOKUP(D$1,program!$E68:$J69,2,FALSE)</f>
        <v>Psikolojiye Giriş I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str">
        <f>HLOOKUP(J$1,program!$E68:$J69,2,FALSE)</f>
        <v>Psikolojiye Giriş I</v>
      </c>
      <c r="K68" s="5" t="str">
        <f>HLOOKUP(K$1,program!$E68:$J69,2,FALSE)</f>
        <v>Psikolojiye Giriş I</v>
      </c>
      <c r="L68" s="5" t="str">
        <f>HLOOKUP(L$1,program!$E68:$J69,2,FALSE)</f>
        <v>Psikolojiye Giriş I</v>
      </c>
      <c r="M68" s="5" t="str">
        <f>HLOOKUP(M$1,program!$E68:$J69,2,FALSE)</f>
        <v>Psikolojiye Giriş I</v>
      </c>
      <c r="N68" s="5" t="str">
        <f>HLOOKUP(N$1,program!$E68:$J69,2,FALSE)</f>
        <v>Psikolojiye Giriş I</v>
      </c>
      <c r="O68" s="5" t="str">
        <f>HLOOKUP(O$1,program!$E68:$J69,2,FALSE)</f>
        <v>Psikolojiye Giriş I</v>
      </c>
      <c r="P68" s="5" t="str">
        <f>HLOOKUP(P$1,program!$E68:$J69,2,FALSE)</f>
        <v>Psikolojiye Giriş I</v>
      </c>
      <c r="Q68" s="5" t="str">
        <f>HLOOKUP(Q$1,program!$E68:$J69,2,FALSE)</f>
        <v>Psikolojiye Giriş I</v>
      </c>
      <c r="R68" s="5" t="str">
        <f>HLOOKUP(R$1,program!$E68:$J69,2,FALSE)</f>
        <v>Psikolojiye Giriş I</v>
      </c>
      <c r="S68" s="5" t="str">
        <f>HLOOKUP(S$1,program!$E68:$J69,2,FALSE)</f>
        <v>Psikolojiye Giriş I</v>
      </c>
      <c r="T68" s="5" t="str">
        <f>HLOOKUP(T$1,program!$E68:$J69,2,FALSE)</f>
        <v>Psikolojiye Giriş I</v>
      </c>
      <c r="U68" s="5" t="str">
        <f>HLOOKUP(U$1,program!$E68:$J69,2,FALSE)</f>
        <v>Psikolojiye Giriş I</v>
      </c>
      <c r="V68" s="5" t="str">
        <f>HLOOKUP(V$1,program!$E68:$J69,2,FALSE)</f>
        <v>Psikolojiye Giriş I</v>
      </c>
      <c r="W68" s="5" t="str">
        <f>HLOOKUP(W$1,program!$E68:$J69,2,FALSE)</f>
        <v>Psikolojiye Giriş I</v>
      </c>
    </row>
    <row r="69" spans="1:23" ht="17" thickBot="1" x14ac:dyDescent="0.25">
      <c r="A69" s="23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30"/>
      <c r="B70" s="24">
        <v>2</v>
      </c>
      <c r="C70" s="29">
        <v>0.41666666666666669</v>
      </c>
      <c r="D70" s="5" t="str">
        <f>HLOOKUP(D$1,program!$E70:$J71,2,FALSE)</f>
        <v>Psikolojiye Giriş I</v>
      </c>
      <c r="E70" s="5" t="str">
        <f>HLOOKUP(E$1,program!$E70:$J71,2,FALSE)</f>
        <v>Psikolojiye Giriş I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str">
        <f>HLOOKUP(J$1,program!$E70:$J71,2,FALSE)</f>
        <v>Psikolojiye Giriş I</v>
      </c>
      <c r="K70" s="5" t="str">
        <f>HLOOKUP(K$1,program!$E70:$J71,2,FALSE)</f>
        <v>Psikolojiye Giriş I</v>
      </c>
      <c r="L70" s="5" t="str">
        <f>HLOOKUP(L$1,program!$E70:$J71,2,FALSE)</f>
        <v>Psikolojiye Giriş I</v>
      </c>
      <c r="M70" s="5" t="str">
        <f>HLOOKUP(M$1,program!$E70:$J71,2,FALSE)</f>
        <v>Psikolojiye Giriş I</v>
      </c>
      <c r="N70" s="5" t="str">
        <f>HLOOKUP(N$1,program!$E70:$J71,2,FALSE)</f>
        <v>Psikolojiye Giriş I</v>
      </c>
      <c r="O70" s="5" t="str">
        <f>HLOOKUP(O$1,program!$E70:$J71,2,FALSE)</f>
        <v>Psikolojiye Giriş I</v>
      </c>
      <c r="P70" s="5" t="str">
        <f>HLOOKUP(P$1,program!$E70:$J71,2,FALSE)</f>
        <v>Psikolojiye Giriş I</v>
      </c>
      <c r="Q70" s="5" t="str">
        <f>HLOOKUP(Q$1,program!$E70:$J71,2,FALSE)</f>
        <v>Psikolojiye Giriş I</v>
      </c>
      <c r="R70" s="5" t="str">
        <f>HLOOKUP(R$1,program!$E70:$J71,2,FALSE)</f>
        <v>Psikolojiye Giriş I</v>
      </c>
      <c r="S70" s="5" t="str">
        <f>HLOOKUP(S$1,program!$E70:$J71,2,FALSE)</f>
        <v>Psikolojiye Giriş I</v>
      </c>
      <c r="T70" s="5" t="str">
        <f>HLOOKUP(T$1,program!$E70:$J71,2,FALSE)</f>
        <v>Psikolojiye Giriş I</v>
      </c>
      <c r="U70" s="5" t="str">
        <f>HLOOKUP(U$1,program!$E70:$J71,2,FALSE)</f>
        <v>Psikolojiye Giriş I</v>
      </c>
      <c r="V70" s="5" t="str">
        <f>HLOOKUP(V$1,program!$E70:$J71,2,FALSE)</f>
        <v>Psikolojiye Giriş I</v>
      </c>
      <c r="W70" s="5" t="str">
        <f>HLOOKUP(W$1,program!$E70:$J71,2,FALSE)</f>
        <v>Psikolojiye Giriş I</v>
      </c>
    </row>
    <row r="71" spans="1:23" ht="17" thickBot="1" x14ac:dyDescent="0.25">
      <c r="A71" s="23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3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>
        <f>HLOOKUP(J$1,program!$E72:$J73,2,FALSE)</f>
        <v>0</v>
      </c>
      <c r="K72" s="5">
        <f>HLOOKUP(K$1,program!$E72:$J73,2,FALSE)</f>
        <v>0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23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30"/>
      <c r="B74" s="24">
        <v>4</v>
      </c>
      <c r="C74" s="29">
        <v>0.54166666666666663</v>
      </c>
      <c r="D74" s="5" t="str">
        <f>HLOOKUP(D$1,program!$E74:$J75,2,FALSE)</f>
        <v xml:space="preserve">Bilişsel Psikoloji 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 xml:space="preserve">Bilişsel Psikoloji </v>
      </c>
      <c r="K74" s="5" t="str">
        <f>HLOOKUP(K$1,program!$E74:$J75,2,FALSE)</f>
        <v xml:space="preserve">Bilişsel Psikoloji </v>
      </c>
      <c r="L74" s="5" t="str">
        <f>HLOOKUP(L$1,program!$E74:$J75,2,FALSE)</f>
        <v xml:space="preserve">Bilişsel Psikoloji </v>
      </c>
      <c r="M74" s="5" t="str">
        <f>HLOOKUP(M$1,program!$E74:$J75,2,FALSE)</f>
        <v xml:space="preserve">Bilişsel Psikoloji </v>
      </c>
      <c r="N74" s="5" t="str">
        <f>HLOOKUP(N$1,program!$E74:$J75,2,FALSE)</f>
        <v xml:space="preserve">Bilişsel Psikoloji </v>
      </c>
      <c r="O74" s="5" t="str">
        <f>HLOOKUP(O$1,program!$E74:$J75,2,FALSE)</f>
        <v xml:space="preserve">Bilişsel Psikoloji </v>
      </c>
      <c r="P74" s="5" t="str">
        <f>HLOOKUP(P$1,program!$E74:$J75,2,FALSE)</f>
        <v xml:space="preserve">Bilişsel Psikoloji </v>
      </c>
      <c r="Q74" s="5" t="str">
        <f>HLOOKUP(Q$1,program!$E74:$J75,2,FALSE)</f>
        <v xml:space="preserve">Bilişsel Psikoloji </v>
      </c>
      <c r="R74" s="5" t="str">
        <f>HLOOKUP(R$1,program!$E74:$J75,2,FALSE)</f>
        <v xml:space="preserve">Bilişsel Psikoloji </v>
      </c>
      <c r="S74" s="5" t="str">
        <f>HLOOKUP(S$1,program!$E74:$J75,2,FALSE)</f>
        <v xml:space="preserve">Bilişsel Psikoloji </v>
      </c>
      <c r="T74" s="5" t="str">
        <f>HLOOKUP(T$1,program!$E74:$J75,2,FALSE)</f>
        <v xml:space="preserve">Bilişsel Psikoloji </v>
      </c>
      <c r="U74" s="5" t="str">
        <f>HLOOKUP(U$1,program!$E74:$J75,2,FALSE)</f>
        <v xml:space="preserve">Bilişsel Psikoloji </v>
      </c>
      <c r="V74" s="5" t="str">
        <f>HLOOKUP(V$1,program!$E74:$J75,2,FALSE)</f>
        <v xml:space="preserve">Bilişsel Psikoloji </v>
      </c>
      <c r="W74" s="5" t="str">
        <f>HLOOKUP(W$1,program!$E74:$J75,2,FALSE)</f>
        <v xml:space="preserve">Bilişsel Psikoloji </v>
      </c>
    </row>
    <row r="75" spans="1:23" ht="17" thickBot="1" x14ac:dyDescent="0.25">
      <c r="A75" s="23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3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3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30"/>
      <c r="B78" s="24">
        <v>6</v>
      </c>
      <c r="C78" s="30">
        <v>0.625</v>
      </c>
      <c r="D78" s="5" t="str">
        <f>HLOOKUP(D$1,program!$E78:$J79,2,FALSE)</f>
        <v>Sosyal Psikoloji I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>Sosyal Psikoloji I</v>
      </c>
      <c r="K78" s="5" t="str">
        <f>HLOOKUP(K$1,program!$E78:$J79,2,FALSE)</f>
        <v>Sosyal Psikoloji I</v>
      </c>
      <c r="L78" s="5" t="str">
        <f>HLOOKUP(L$1,program!$E78:$J79,2,FALSE)</f>
        <v>Sosyal Psikoloji I</v>
      </c>
      <c r="M78" s="5" t="str">
        <f>HLOOKUP(M$1,program!$E78:$J79,2,FALSE)</f>
        <v>Sosyal Psikoloji I</v>
      </c>
      <c r="N78" s="5" t="str">
        <f>HLOOKUP(N$1,program!$E78:$J79,2,FALSE)</f>
        <v>Sosyal Psikoloji I</v>
      </c>
      <c r="O78" s="5" t="str">
        <f>HLOOKUP(O$1,program!$E78:$J79,2,FALSE)</f>
        <v>Sosyal Psikoloji I</v>
      </c>
      <c r="P78" s="5" t="str">
        <f>HLOOKUP(P$1,program!$E78:$J79,2,FALSE)</f>
        <v>Sosyal Psikoloji I</v>
      </c>
      <c r="Q78" s="5" t="str">
        <f>HLOOKUP(Q$1,program!$E78:$J79,2,FALSE)</f>
        <v>Sosyal Psikoloji I</v>
      </c>
      <c r="R78" s="5" t="str">
        <f>HLOOKUP(R$1,program!$E78:$J79,2,FALSE)</f>
        <v>Sosyal Psikoloji I</v>
      </c>
      <c r="S78" s="5" t="str">
        <f>HLOOKUP(S$1,program!$E78:$J79,2,FALSE)</f>
        <v>Sosyal Psikoloji I</v>
      </c>
      <c r="T78" s="5" t="str">
        <f>HLOOKUP(T$1,program!$E78:$J79,2,FALSE)</f>
        <v>Sosyal Psikoloji I</v>
      </c>
      <c r="U78" s="5" t="str">
        <f>HLOOKUP(U$1,program!$E78:$J79,2,FALSE)</f>
        <v>Sosyal Psikoloji I</v>
      </c>
      <c r="V78" s="5" t="str">
        <f>HLOOKUP(V$1,program!$E78:$J79,2,FALSE)</f>
        <v>Sosyal Psikoloji I</v>
      </c>
      <c r="W78" s="5" t="str">
        <f>HLOOKUP(W$1,program!$E78:$J79,2,FALSE)</f>
        <v>Sosyal Psikoloji I</v>
      </c>
    </row>
    <row r="79" spans="1:23" ht="17" thickBot="1" x14ac:dyDescent="0.25">
      <c r="A79" s="23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3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3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30"/>
      <c r="B82" s="24">
        <v>8</v>
      </c>
      <c r="C82" s="30">
        <v>0.70833333333333337</v>
      </c>
      <c r="D82" s="5" t="str">
        <f>HLOOKUP(D$1,program!$E82:$J83,2,FALSE)</f>
        <v>Kişilik Kuramları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str">
        <f>HLOOKUP(J$1,program!$E82:$J83,2,FALSE)</f>
        <v>Kişilik Kuramları</v>
      </c>
      <c r="K82" s="5" t="str">
        <f>HLOOKUP(K$1,program!$E82:$J83,2,FALSE)</f>
        <v>Kişilik Kuramları</v>
      </c>
      <c r="L82" s="5" t="str">
        <f>HLOOKUP(L$1,program!$E82:$J83,2,FALSE)</f>
        <v>Kişilik Kuramları</v>
      </c>
      <c r="M82" s="5" t="str">
        <f>HLOOKUP(M$1,program!$E82:$J83,2,FALSE)</f>
        <v>Kişilik Kuramları</v>
      </c>
      <c r="N82" s="5" t="str">
        <f>HLOOKUP(N$1,program!$E82:$J83,2,FALSE)</f>
        <v>Kişilik Kuramları</v>
      </c>
      <c r="O82" s="5" t="str">
        <f>HLOOKUP(O$1,program!$E82:$J83,2,FALSE)</f>
        <v>Kişilik Kuramları</v>
      </c>
      <c r="P82" s="5" t="str">
        <f>HLOOKUP(P$1,program!$E82:$J83,2,FALSE)</f>
        <v>Kişilik Kuramları</v>
      </c>
      <c r="Q82" s="5" t="str">
        <f>HLOOKUP(Q$1,program!$E82:$J83,2,FALSE)</f>
        <v>Kişilik Kuramları</v>
      </c>
      <c r="R82" s="5" t="str">
        <f>HLOOKUP(R$1,program!$E82:$J83,2,FALSE)</f>
        <v>Kişilik Kuramları</v>
      </c>
      <c r="S82" s="5" t="str">
        <f>HLOOKUP(S$1,program!$E82:$J83,2,FALSE)</f>
        <v>Kişilik Kuramları</v>
      </c>
      <c r="T82" s="5" t="str">
        <f>HLOOKUP(T$1,program!$E82:$J83,2,FALSE)</f>
        <v>Kişilik Kuramları</v>
      </c>
      <c r="U82" s="5" t="str">
        <f>HLOOKUP(U$1,program!$E82:$J83,2,FALSE)</f>
        <v>Kişilik Kuramları</v>
      </c>
      <c r="V82" s="5" t="str">
        <f>HLOOKUP(V$1,program!$E82:$J83,2,FALSE)</f>
        <v>Kişilik Kuramları</v>
      </c>
      <c r="W82" s="5" t="str">
        <f>HLOOKUP(W$1,program!$E82:$J83,2,FALSE)</f>
        <v>Kişilik Kuramları</v>
      </c>
    </row>
    <row r="83" spans="1:23" ht="17" thickBot="1" x14ac:dyDescent="0.25">
      <c r="A83" s="23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3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3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3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3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3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29">
        <f>Ders_Programı!A91</f>
        <v>45679</v>
      </c>
      <c r="B90" s="26">
        <v>1</v>
      </c>
      <c r="C90" s="28">
        <v>0.375</v>
      </c>
      <c r="D90" s="5" t="str">
        <f>HLOOKUP(D$1,program!$E90:$J91,2,FALSE)</f>
        <v>1. Sınıflar (YDİ114)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1. Sınıflar (YDİ114)</v>
      </c>
      <c r="K90" s="5" t="str">
        <f>HLOOKUP(K$1,program!$E90:$J91,2,FALSE)</f>
        <v>1. Sınıflar (YDİ114)</v>
      </c>
      <c r="L90" s="5" t="str">
        <f>HLOOKUP(L$1,program!$E90:$J91,2,FALSE)</f>
        <v>1. Sınıflar (YDİ114)</v>
      </c>
      <c r="M90" s="5" t="str">
        <f>HLOOKUP(M$1,program!$E90:$J91,2,FALSE)</f>
        <v>1. Sınıflar (YDİ114)</v>
      </c>
      <c r="N90" s="5" t="str">
        <f>HLOOKUP(N$1,program!$E90:$J91,2,FALSE)</f>
        <v>1. Sınıflar (YDİ114)</v>
      </c>
      <c r="O90" s="5" t="str">
        <f>HLOOKUP(O$1,program!$E90:$J91,2,FALSE)</f>
        <v>1. Sınıflar (YDİ114)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7" thickBot="1" x14ac:dyDescent="0.25">
      <c r="A91" s="23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3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3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3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>
        <f>HLOOKUP(J$1,program!$E94:$J95,2,FALSE)</f>
        <v>0</v>
      </c>
      <c r="K94" s="5">
        <f>HLOOKUP(K$1,program!$E94:$J95,2,FALSE)</f>
        <v>0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7" thickBot="1" x14ac:dyDescent="0.25">
      <c r="A95" s="23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30"/>
      <c r="B96" s="24">
        <v>4</v>
      </c>
      <c r="C96" s="29">
        <v>0.54166666666666663</v>
      </c>
      <c r="D96" s="5" t="str">
        <f>HLOOKUP(D$1,program!$E96:$J97,2,FALSE)</f>
        <v>2. Sınıflar(YDİ214)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2. Sınıflar(YDİ214)</v>
      </c>
      <c r="K96" s="5" t="str">
        <f>HLOOKUP(K$1,program!$E96:$J97,2,FALSE)</f>
        <v>2. Sınıflar(YDİ214)</v>
      </c>
      <c r="L96" s="5" t="str">
        <f>HLOOKUP(L$1,program!$E96:$J97,2,FALSE)</f>
        <v>2. Sınıflar(YDİ214)</v>
      </c>
      <c r="M96" s="5" t="str">
        <f>HLOOKUP(M$1,program!$E96:$J97,2,FALSE)</f>
        <v>2. Sınıflar(YDİ214)</v>
      </c>
      <c r="N96" s="5" t="str">
        <f>HLOOKUP(N$1,program!$E96:$J97,2,FALSE)</f>
        <v>2. Sınıflar(YDİ214)</v>
      </c>
      <c r="O96" s="5" t="str">
        <f>HLOOKUP(O$1,program!$E96:$J97,2,FALSE)</f>
        <v>2. Sınıflar(YDİ214)</v>
      </c>
      <c r="P96" s="5" t="str">
        <f>HLOOKUP(P$1,program!$E96:$J97,2,FALSE)</f>
        <v>2. Sınıflar(YDİ214)</v>
      </c>
      <c r="Q96" s="5" t="str">
        <f>HLOOKUP(Q$1,program!$E96:$J97,2,FALSE)</f>
        <v>2. Sınıflar(YDİ214)</v>
      </c>
      <c r="R96" s="5" t="str">
        <f>HLOOKUP(R$1,program!$E96:$J97,2,FALSE)</f>
        <v>2. Sınıflar(YDİ214)</v>
      </c>
      <c r="S96" s="5" t="str">
        <f>HLOOKUP(S$1,program!$E96:$J97,2,FALSE)</f>
        <v>2. Sınıflar(YDİ214)</v>
      </c>
      <c r="T96" s="5" t="str">
        <f>HLOOKUP(T$1,program!$E96:$J97,2,FALSE)</f>
        <v>2. Sınıflar(YDİ214)</v>
      </c>
      <c r="U96" s="5" t="str">
        <f>HLOOKUP(U$1,program!$E96:$J97,2,FALSE)</f>
        <v>2. Sınıflar(YDİ214)</v>
      </c>
      <c r="V96" s="5" t="str">
        <f>HLOOKUP(V$1,program!$E96:$J97,2,FALSE)</f>
        <v>2. Sınıflar(YDİ214)</v>
      </c>
      <c r="W96" s="5" t="str">
        <f>HLOOKUP(W$1,program!$E96:$J97,2,FALSE)</f>
        <v>2. Sınıflar(YDİ214)</v>
      </c>
    </row>
    <row r="97" spans="1:23" ht="17" thickBot="1" x14ac:dyDescent="0.25">
      <c r="A97" s="23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3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3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3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Sosyal Seçmeli Dersler</v>
      </c>
      <c r="K100" s="5" t="str">
        <f>HLOOKUP(K$1,program!$E100:$J101,2,FALSE)</f>
        <v>Sosyal Seçmeli Dersler</v>
      </c>
      <c r="L100" s="5" t="str">
        <f>HLOOKUP(L$1,program!$E100:$J101,2,FALSE)</f>
        <v>Sosyal Seçmeli Dersler</v>
      </c>
      <c r="M100" s="5" t="str">
        <f>HLOOKUP(M$1,program!$E100:$J101,2,FALSE)</f>
        <v>Sosyal Seçmeli Dersler</v>
      </c>
      <c r="N100" s="5" t="str">
        <f>HLOOKUP(N$1,program!$E100:$J101,2,FALSE)</f>
        <v>Sosyal Seçmeli Dersler</v>
      </c>
      <c r="O100" s="5" t="str">
        <f>HLOOKUP(O$1,program!$E100:$J101,2,FALSE)</f>
        <v>Sosyal Seçmeli Dersler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7" thickBot="1" x14ac:dyDescent="0.25">
      <c r="A101" s="23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3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3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3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FORMASYON</v>
      </c>
      <c r="K104" s="5" t="str">
        <f>HLOOKUP(K$1,program!$E104:$J105,2,FALSE)</f>
        <v>FORMASYON</v>
      </c>
      <c r="L104" s="5" t="str">
        <f>HLOOKUP(L$1,program!$E104:$J105,2,FALSE)</f>
        <v>FORMASYON</v>
      </c>
      <c r="M104" s="5" t="str">
        <f>HLOOKUP(M$1,program!$E104:$J105,2,FALSE)</f>
        <v>FORMASYON</v>
      </c>
      <c r="N104" s="5" t="str">
        <f>HLOOKUP(N$1,program!$E104:$J105,2,FALSE)</f>
        <v>FORMASYON</v>
      </c>
      <c r="O104" s="5" t="str">
        <f>HLOOKUP(O$1,program!$E104:$J105,2,FALSE)</f>
        <v>FORMASYON</v>
      </c>
      <c r="P104" s="5" t="str">
        <f>HLOOKUP(P$1,program!$E104:$J105,2,FALSE)</f>
        <v>FORMASYON</v>
      </c>
      <c r="Q104" s="5" t="str">
        <f>HLOOKUP(Q$1,program!$E104:$J105,2,FALSE)</f>
        <v>FORMASYON</v>
      </c>
      <c r="R104" s="5" t="str">
        <f>HLOOKUP(R$1,program!$E104:$J105,2,FALSE)</f>
        <v>FORMASYON</v>
      </c>
      <c r="S104" s="5" t="str">
        <f>HLOOKUP(S$1,program!$E104:$J105,2,FALSE)</f>
        <v>FORMASYON</v>
      </c>
      <c r="T104" s="5" t="str">
        <f>HLOOKUP(T$1,program!$E104:$J105,2,FALSE)</f>
        <v>FORMASYON</v>
      </c>
      <c r="U104" s="5" t="str">
        <f>HLOOKUP(U$1,program!$E104:$J105,2,FALSE)</f>
        <v>FORMASYON</v>
      </c>
      <c r="V104" s="5" t="str">
        <f>HLOOKUP(V$1,program!$E104:$J105,2,FALSE)</f>
        <v>FORMASYON</v>
      </c>
      <c r="W104" s="5" t="str">
        <f>HLOOKUP(W$1,program!$E104:$J105,2,FALSE)</f>
        <v>FORMASYON</v>
      </c>
    </row>
    <row r="105" spans="1:23" ht="17" thickBot="1" x14ac:dyDescent="0.25">
      <c r="A105" s="23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3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3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3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str">
        <f>HLOOKUP(J$1,program!$E108:$J109,2,FALSE)</f>
        <v>FORMASYON</v>
      </c>
      <c r="K108" s="5" t="str">
        <f>HLOOKUP(K$1,program!$E108:$J109,2,FALSE)</f>
        <v>FORMASYON</v>
      </c>
      <c r="L108" s="5" t="str">
        <f>HLOOKUP(L$1,program!$E108:$J109,2,FALSE)</f>
        <v>FORMASYON</v>
      </c>
      <c r="M108" s="5" t="str">
        <f>HLOOKUP(M$1,program!$E108:$J109,2,FALSE)</f>
        <v>FORMASYON</v>
      </c>
      <c r="N108" s="5" t="str">
        <f>HLOOKUP(N$1,program!$E108:$J109,2,FALSE)</f>
        <v>FORMASYON</v>
      </c>
      <c r="O108" s="5" t="str">
        <f>HLOOKUP(O$1,program!$E108:$J109,2,FALSE)</f>
        <v>FORMASYON</v>
      </c>
      <c r="P108" s="5" t="str">
        <f>HLOOKUP(P$1,program!$E108:$J109,2,FALSE)</f>
        <v>FORMASYON</v>
      </c>
      <c r="Q108" s="5" t="str">
        <f>HLOOKUP(Q$1,program!$E108:$J109,2,FALSE)</f>
        <v>FORMASYON</v>
      </c>
      <c r="R108" s="5" t="str">
        <f>HLOOKUP(R$1,program!$E108:$J109,2,FALSE)</f>
        <v>FORMASYON</v>
      </c>
      <c r="S108" s="5" t="str">
        <f>HLOOKUP(S$1,program!$E108:$J109,2,FALSE)</f>
        <v>FORMASYON</v>
      </c>
      <c r="T108" s="5" t="str">
        <f>HLOOKUP(T$1,program!$E108:$J109,2,FALSE)</f>
        <v>FORMASYON</v>
      </c>
      <c r="U108" s="5" t="str">
        <f>HLOOKUP(U$1,program!$E108:$J109,2,FALSE)</f>
        <v>FORMASYON</v>
      </c>
      <c r="V108" s="5" t="str">
        <f>HLOOKUP(V$1,program!$E108:$J109,2,FALSE)</f>
        <v>FORMASYON</v>
      </c>
      <c r="W108" s="5" t="str">
        <f>HLOOKUP(W$1,program!$E108:$J109,2,FALSE)</f>
        <v>FORMASYON</v>
      </c>
    </row>
    <row r="109" spans="1:23" ht="15.75" customHeight="1" thickBot="1" x14ac:dyDescent="0.25">
      <c r="A109" s="23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3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29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>
        <f>HLOOKUP(J$1,program!$E112:$J113,2,FALSE)</f>
        <v>0</v>
      </c>
      <c r="K112" s="5">
        <f>HLOOKUP(K$1,program!$E112:$J113,2,FALSE)</f>
        <v>0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23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3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3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30"/>
      <c r="B116" s="24">
        <v>3</v>
      </c>
      <c r="C116" s="29">
        <v>0.45833333333333331</v>
      </c>
      <c r="D116" s="5" t="str">
        <f>HLOOKUP(D$1,program!$E116:$J117,2,FALSE)</f>
        <v>Psikolojide Okuryazarlık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Psikolojide Okuryazarlık</v>
      </c>
      <c r="K116" s="5" t="str">
        <f>HLOOKUP(K$1,program!$E116:$J117,2,FALSE)</f>
        <v>Psikolojide Okuryazarlık</v>
      </c>
      <c r="L116" s="5" t="str">
        <f>HLOOKUP(L$1,program!$E116:$J117,2,FALSE)</f>
        <v>Psikolojide Okuryazarlık</v>
      </c>
      <c r="M116" s="5" t="str">
        <f>HLOOKUP(M$1,program!$E116:$J117,2,FALSE)</f>
        <v>Psikolojide Okuryazarlık</v>
      </c>
      <c r="N116" s="5" t="str">
        <f>HLOOKUP(N$1,program!$E116:$J117,2,FALSE)</f>
        <v>Psikolojide Okuryazarlık</v>
      </c>
      <c r="O116" s="5" t="str">
        <f>HLOOKUP(O$1,program!$E116:$J117,2,FALSE)</f>
        <v>Psikolojide Okuryazarlık</v>
      </c>
      <c r="P116" s="5" t="str">
        <f>HLOOKUP(P$1,program!$E116:$J117,2,FALSE)</f>
        <v>Psikolojide Okuryazarlık</v>
      </c>
      <c r="Q116" s="5" t="str">
        <f>HLOOKUP(Q$1,program!$E116:$J117,2,FALSE)</f>
        <v>Psikolojide Okuryazarlık</v>
      </c>
      <c r="R116" s="5" t="str">
        <f>HLOOKUP(R$1,program!$E116:$J117,2,FALSE)</f>
        <v>Psikolojide Okuryazarlık</v>
      </c>
      <c r="S116" s="5" t="str">
        <f>HLOOKUP(S$1,program!$E116:$J117,2,FALSE)</f>
        <v>Psikolojide Okuryazarlık</v>
      </c>
      <c r="T116" s="5" t="str">
        <f>HLOOKUP(T$1,program!$E116:$J117,2,FALSE)</f>
        <v>Psikolojide Okuryazarlık</v>
      </c>
      <c r="U116" s="5" t="str">
        <f>HLOOKUP(U$1,program!$E116:$J117,2,FALSE)</f>
        <v>Psikolojide Okuryazarlık</v>
      </c>
      <c r="V116" s="5" t="str">
        <f>HLOOKUP(V$1,program!$E116:$J117,2,FALSE)</f>
        <v>Psikolojide Okuryazarlık</v>
      </c>
      <c r="W116" s="5" t="str">
        <f>HLOOKUP(W$1,program!$E116:$J117,2,FALSE)</f>
        <v>Psikolojide Okuryazarlık</v>
      </c>
    </row>
    <row r="117" spans="1:23" ht="17" thickBot="1" x14ac:dyDescent="0.25">
      <c r="A117" s="23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30"/>
      <c r="B118" s="24">
        <v>4</v>
      </c>
      <c r="C118" s="29">
        <v>0.54166666666666663</v>
      </c>
      <c r="D118" s="5" t="str">
        <f>HLOOKUP(D$1,program!$E118:$J119,2,FALSE)</f>
        <v>İletişim Psikolojisi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İletişim Psikolojisi</v>
      </c>
      <c r="K118" s="5" t="str">
        <f>HLOOKUP(K$1,program!$E118:$J119,2,FALSE)</f>
        <v>İletişim Psikolojisi</v>
      </c>
      <c r="L118" s="5" t="str">
        <f>HLOOKUP(L$1,program!$E118:$J119,2,FALSE)</f>
        <v>İletişim Psikolojisi</v>
      </c>
      <c r="M118" s="5" t="str">
        <f>HLOOKUP(M$1,program!$E118:$J119,2,FALSE)</f>
        <v>İletişim Psikolojisi</v>
      </c>
      <c r="N118" s="5" t="str">
        <f>HLOOKUP(N$1,program!$E118:$J119,2,FALSE)</f>
        <v>İletişim Psikolojisi</v>
      </c>
      <c r="O118" s="5" t="str">
        <f>HLOOKUP(O$1,program!$E118:$J119,2,FALSE)</f>
        <v>İletişim Psikolojisi</v>
      </c>
      <c r="P118" s="5" t="str">
        <f>HLOOKUP(P$1,program!$E118:$J119,2,FALSE)</f>
        <v>İletişim Psikolojisi</v>
      </c>
      <c r="Q118" s="5" t="str">
        <f>HLOOKUP(Q$1,program!$E118:$J119,2,FALSE)</f>
        <v>İletişim Psikolojisi</v>
      </c>
      <c r="R118" s="5" t="str">
        <f>HLOOKUP(R$1,program!$E118:$J119,2,FALSE)</f>
        <v>İletişim Psikolojisi</v>
      </c>
      <c r="S118" s="5" t="str">
        <f>HLOOKUP(S$1,program!$E118:$J119,2,FALSE)</f>
        <v>İletişim Psikolojisi</v>
      </c>
      <c r="T118" s="5" t="str">
        <f>HLOOKUP(T$1,program!$E118:$J119,2,FALSE)</f>
        <v>İletişim Psikolojisi</v>
      </c>
      <c r="U118" s="5" t="str">
        <f>HLOOKUP(U$1,program!$E118:$J119,2,FALSE)</f>
        <v>İletişim Psikolojisi</v>
      </c>
      <c r="V118" s="5" t="str">
        <f>HLOOKUP(V$1,program!$E118:$J119,2,FALSE)</f>
        <v>İletişim Psikolojisi</v>
      </c>
      <c r="W118" s="5" t="str">
        <f>HLOOKUP(W$1,program!$E118:$J119,2,FALSE)</f>
        <v>İletişim Psikolojisi</v>
      </c>
    </row>
    <row r="119" spans="1:23" ht="17" thickBot="1" x14ac:dyDescent="0.25">
      <c r="A119" s="23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3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3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30"/>
      <c r="B122" s="24">
        <v>6</v>
      </c>
      <c r="C122" s="30">
        <v>0.625</v>
      </c>
      <c r="D122" s="5" t="str">
        <f>HLOOKUP(D$1,program!$E122:$J123,2,FALSE)</f>
        <v>Gelişim Psikolojisi I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Gelişim Psikolojisi I</v>
      </c>
      <c r="K122" s="5" t="str">
        <f>HLOOKUP(K$1,program!$E122:$J123,2,FALSE)</f>
        <v>Gelişim Psikolojisi I</v>
      </c>
      <c r="L122" s="5" t="str">
        <f>HLOOKUP(L$1,program!$E122:$J123,2,FALSE)</f>
        <v>Gelişim Psikolojisi I</v>
      </c>
      <c r="M122" s="5" t="str">
        <f>HLOOKUP(M$1,program!$E122:$J123,2,FALSE)</f>
        <v>Gelişim Psikolojisi I</v>
      </c>
      <c r="N122" s="5" t="str">
        <f>HLOOKUP(N$1,program!$E122:$J123,2,FALSE)</f>
        <v>Gelişim Psikolojisi I</v>
      </c>
      <c r="O122" s="5" t="str">
        <f>HLOOKUP(O$1,program!$E122:$J123,2,FALSE)</f>
        <v>Gelişim Psikolojisi I</v>
      </c>
      <c r="P122" s="5" t="str">
        <f>HLOOKUP(P$1,program!$E122:$J123,2,FALSE)</f>
        <v>Gelişim Psikolojisi I</v>
      </c>
      <c r="Q122" s="5" t="str">
        <f>HLOOKUP(Q$1,program!$E122:$J123,2,FALSE)</f>
        <v>Gelişim Psikolojisi I</v>
      </c>
      <c r="R122" s="5" t="str">
        <f>HLOOKUP(R$1,program!$E122:$J123,2,FALSE)</f>
        <v>Gelişim Psikolojisi I</v>
      </c>
      <c r="S122" s="5" t="str">
        <f>HLOOKUP(S$1,program!$E122:$J123,2,FALSE)</f>
        <v>Gelişim Psikolojisi I</v>
      </c>
      <c r="T122" s="5" t="str">
        <f>HLOOKUP(T$1,program!$E122:$J123,2,FALSE)</f>
        <v>Gelişim Psikolojisi I</v>
      </c>
      <c r="U122" s="5" t="str">
        <f>HLOOKUP(U$1,program!$E122:$J123,2,FALSE)</f>
        <v>Gelişim Psikolojisi I</v>
      </c>
      <c r="V122" s="5" t="str">
        <f>HLOOKUP(V$1,program!$E122:$J123,2,FALSE)</f>
        <v>Gelişim Psikolojisi I</v>
      </c>
      <c r="W122" s="5" t="str">
        <f>HLOOKUP(W$1,program!$E122:$J123,2,FALSE)</f>
        <v>Gelişim Psikolojisi I</v>
      </c>
    </row>
    <row r="123" spans="1:23" ht="17" thickBot="1" x14ac:dyDescent="0.25">
      <c r="A123" s="23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3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3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3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>
        <f>HLOOKUP(J$1,program!$E126:$J127,2,FALSE)</f>
        <v>0</v>
      </c>
      <c r="K126" s="5">
        <f>HLOOKUP(K$1,program!$E126:$J127,2,FALSE)</f>
        <v>0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7" thickBot="1" x14ac:dyDescent="0.25">
      <c r="A127" s="23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3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3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30"/>
      <c r="B130" s="32">
        <v>10</v>
      </c>
      <c r="C130" s="33">
        <v>0.79166666666666663</v>
      </c>
      <c r="D130" s="5" t="str">
        <f>HLOOKUP(D$1,program!$E130:$J131,2,FALSE)</f>
        <v>Psikoloji Uygulamalarında Etik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str">
        <f>HLOOKUP(J$1,program!$E130:$J131,2,FALSE)</f>
        <v>Psikoloji Uygulamalarında Etik</v>
      </c>
      <c r="K130" s="5" t="str">
        <f>HLOOKUP(K$1,program!$E130:$J131,2,FALSE)</f>
        <v>Psikoloji Uygulamalarında Etik</v>
      </c>
      <c r="L130" s="5" t="str">
        <f>HLOOKUP(L$1,program!$E130:$J131,2,FALSE)</f>
        <v>Psikoloji Uygulamalarında Etik</v>
      </c>
      <c r="M130" s="5" t="str">
        <f>HLOOKUP(M$1,program!$E130:$J131,2,FALSE)</f>
        <v>Psikoloji Uygulamalarında Etik</v>
      </c>
      <c r="N130" s="5" t="str">
        <f>HLOOKUP(N$1,program!$E130:$J131,2,FALSE)</f>
        <v>Psikoloji Uygulamalarında Etik</v>
      </c>
      <c r="O130" s="5" t="str">
        <f>HLOOKUP(O$1,program!$E130:$J131,2,FALSE)</f>
        <v>Psikoloji Uygulamalarında Etik</v>
      </c>
      <c r="P130" s="5" t="str">
        <f>HLOOKUP(P$1,program!$E130:$J131,2,FALSE)</f>
        <v>Psikoloji Uygulamalarında Etik</v>
      </c>
      <c r="Q130" s="5" t="str">
        <f>HLOOKUP(Q$1,program!$E130:$J131,2,FALSE)</f>
        <v>Psikoloji Uygulamalarında Etik</v>
      </c>
      <c r="R130" s="5" t="str">
        <f>HLOOKUP(R$1,program!$E130:$J131,2,FALSE)</f>
        <v>Psikoloji Uygulamalarında Etik</v>
      </c>
      <c r="S130" s="5" t="str">
        <f>HLOOKUP(S$1,program!$E130:$J131,2,FALSE)</f>
        <v>Psikoloji Uygulamalarında Etik</v>
      </c>
      <c r="T130" s="5" t="str">
        <f>HLOOKUP(T$1,program!$E130:$J131,2,FALSE)</f>
        <v>Psikoloji Uygulamalarında Etik</v>
      </c>
      <c r="U130" s="5" t="str">
        <f>HLOOKUP(U$1,program!$E130:$J131,2,FALSE)</f>
        <v>Psikoloji Uygulamalarında Etik</v>
      </c>
      <c r="V130" s="5" t="str">
        <f>HLOOKUP(V$1,program!$E130:$J131,2,FALSE)</f>
        <v>Psikoloji Uygulamalarında Etik</v>
      </c>
      <c r="W130" s="5" t="str">
        <f>HLOOKUP(W$1,program!$E130:$J131,2,FALSE)</f>
        <v>Psikoloji Uygulamalarında Etik</v>
      </c>
    </row>
    <row r="131" spans="1:23" ht="15.75" customHeight="1" thickBot="1" x14ac:dyDescent="0.25">
      <c r="A131" s="23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3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29">
        <f>Ders_Programı!A135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>
        <f>HLOOKUP(J$1,program!$E134:$J135,2,FALSE)</f>
        <v>0</v>
      </c>
      <c r="K134" s="5">
        <f>HLOOKUP(K$1,program!$E134:$J135,2,FALSE)</f>
        <v>0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23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3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3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3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>
        <f>HLOOKUP(J$1,program!$E138:$J139,2,FALSE)</f>
        <v>0</v>
      </c>
      <c r="K138" s="5">
        <f>HLOOKUP(K$1,program!$E138:$J139,2,FALSE)</f>
        <v>0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23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3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>
        <f>HLOOKUP(J$1,program!$E140:$J141,2,FALSE)</f>
        <v>0</v>
      </c>
      <c r="K140" s="5">
        <f>HLOOKUP(K$1,program!$E140:$J141,2,FALSE)</f>
        <v>0</v>
      </c>
      <c r="L140" s="5">
        <f>HLOOKUP(L$1,program!$E140:$J141,2,FALSE)</f>
        <v>0</v>
      </c>
      <c r="M140" s="5">
        <f>HLOOKUP(M$1,program!$E140:$J141,2,FALSE)</f>
        <v>0</v>
      </c>
      <c r="N140" s="5">
        <f>HLOOKUP(N$1,program!$E140:$J141,2,FALSE)</f>
        <v>0</v>
      </c>
      <c r="O140" s="5">
        <f>HLOOKUP(O$1,program!$E140:$J141,2,FALSE)</f>
        <v>0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7" thickBot="1" x14ac:dyDescent="0.25">
      <c r="A141" s="23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3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3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30"/>
      <c r="B144" s="24">
        <v>6</v>
      </c>
      <c r="C144" s="30">
        <v>0.625</v>
      </c>
      <c r="D144" s="5" t="str">
        <f>HLOOKUP(D$1,program!$E144:$J145,2,FALSE)</f>
        <v xml:space="preserve">Davranışın Fizyolojik Temelleri 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 xml:space="preserve">Davranışın Fizyolojik Temelleri </v>
      </c>
      <c r="K144" s="5" t="str">
        <f>HLOOKUP(K$1,program!$E144:$J145,2,FALSE)</f>
        <v xml:space="preserve">Davranışın Fizyolojik Temelleri </v>
      </c>
      <c r="L144" s="5" t="str">
        <f>HLOOKUP(L$1,program!$E144:$J145,2,FALSE)</f>
        <v xml:space="preserve">Davranışın Fizyolojik Temelleri </v>
      </c>
      <c r="M144" s="5" t="str">
        <f>HLOOKUP(M$1,program!$E144:$J145,2,FALSE)</f>
        <v xml:space="preserve">Davranışın Fizyolojik Temelleri </v>
      </c>
      <c r="N144" s="5" t="str">
        <f>HLOOKUP(N$1,program!$E144:$J145,2,FALSE)</f>
        <v xml:space="preserve">Davranışın Fizyolojik Temelleri </v>
      </c>
      <c r="O144" s="5" t="str">
        <f>HLOOKUP(O$1,program!$E144:$J145,2,FALSE)</f>
        <v xml:space="preserve">Davranışın Fizyolojik Temelleri </v>
      </c>
      <c r="P144" s="5" t="str">
        <f>HLOOKUP(P$1,program!$E144:$J145,2,FALSE)</f>
        <v xml:space="preserve">Davranışın Fizyolojik Temelleri </v>
      </c>
      <c r="Q144" s="5" t="str">
        <f>HLOOKUP(Q$1,program!$E144:$J145,2,FALSE)</f>
        <v xml:space="preserve">Davranışın Fizyolojik Temelleri </v>
      </c>
      <c r="R144" s="5" t="str">
        <f>HLOOKUP(R$1,program!$E144:$J145,2,FALSE)</f>
        <v xml:space="preserve">Davranışın Fizyolojik Temelleri </v>
      </c>
      <c r="S144" s="5" t="str">
        <f>HLOOKUP(S$1,program!$E144:$J145,2,FALSE)</f>
        <v xml:space="preserve">Davranışın Fizyolojik Temelleri </v>
      </c>
      <c r="T144" s="5" t="str">
        <f>HLOOKUP(T$1,program!$E144:$J145,2,FALSE)</f>
        <v xml:space="preserve">Davranışın Fizyolojik Temelleri </v>
      </c>
      <c r="U144" s="5" t="str">
        <f>HLOOKUP(U$1,program!$E144:$J145,2,FALSE)</f>
        <v xml:space="preserve">Davranışın Fizyolojik Temelleri </v>
      </c>
      <c r="V144" s="5" t="str">
        <f>HLOOKUP(V$1,program!$E144:$J145,2,FALSE)</f>
        <v xml:space="preserve">Davranışın Fizyolojik Temelleri </v>
      </c>
      <c r="W144" s="5" t="str">
        <f>HLOOKUP(W$1,program!$E144:$J145,2,FALSE)</f>
        <v xml:space="preserve">Davranışın Fizyolojik Temelleri </v>
      </c>
    </row>
    <row r="145" spans="1:23" ht="17" thickBot="1" x14ac:dyDescent="0.25">
      <c r="A145" s="23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3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3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30"/>
      <c r="B148" s="24">
        <v>8</v>
      </c>
      <c r="C148" s="30">
        <v>0.70833333333333337</v>
      </c>
      <c r="D148" s="5" t="str">
        <f>HLOOKUP(D$1,program!$E148:$J149,2,FALSE)</f>
        <v>Aile Terapisi Kuramları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str">
        <f>HLOOKUP(J$1,program!$E148:$J149,2,FALSE)</f>
        <v>Aile Terapisi Kuramları</v>
      </c>
      <c r="K148" s="5" t="str">
        <f>HLOOKUP(K$1,program!$E148:$J149,2,FALSE)</f>
        <v>Aile Terapisi Kuramları</v>
      </c>
      <c r="L148" s="5" t="str">
        <f>HLOOKUP(L$1,program!$E148:$J149,2,FALSE)</f>
        <v>Aile Terapisi Kuramları</v>
      </c>
      <c r="M148" s="5" t="str">
        <f>HLOOKUP(M$1,program!$E148:$J149,2,FALSE)</f>
        <v>Aile Terapisi Kuramları</v>
      </c>
      <c r="N148" s="5" t="str">
        <f>HLOOKUP(N$1,program!$E148:$J149,2,FALSE)</f>
        <v>Aile Terapisi Kuramları</v>
      </c>
      <c r="O148" s="5" t="str">
        <f>HLOOKUP(O$1,program!$E148:$J149,2,FALSE)</f>
        <v>Aile Terapisi Kuramları</v>
      </c>
      <c r="P148" s="5" t="str">
        <f>HLOOKUP(P$1,program!$E148:$J149,2,FALSE)</f>
        <v>Aile Terapisi Kuramları</v>
      </c>
      <c r="Q148" s="5" t="str">
        <f>HLOOKUP(Q$1,program!$E148:$J149,2,FALSE)</f>
        <v>Aile Terapisi Kuramları</v>
      </c>
      <c r="R148" s="5" t="str">
        <f>HLOOKUP(R$1,program!$E148:$J149,2,FALSE)</f>
        <v>Aile Terapisi Kuramları</v>
      </c>
      <c r="S148" s="5" t="str">
        <f>HLOOKUP(S$1,program!$E148:$J149,2,FALSE)</f>
        <v>Aile Terapisi Kuramları</v>
      </c>
      <c r="T148" s="5" t="str">
        <f>HLOOKUP(T$1,program!$E148:$J149,2,FALSE)</f>
        <v>Aile Terapisi Kuramları</v>
      </c>
      <c r="U148" s="5" t="str">
        <f>HLOOKUP(U$1,program!$E148:$J149,2,FALSE)</f>
        <v>Aile Terapisi Kuramları</v>
      </c>
      <c r="V148" s="5" t="str">
        <f>HLOOKUP(V$1,program!$E148:$J149,2,FALSE)</f>
        <v>Aile Terapisi Kuramları</v>
      </c>
      <c r="W148" s="5" t="str">
        <f>HLOOKUP(W$1,program!$E148:$J149,2,FALSE)</f>
        <v>Aile Terapisi Kuramları</v>
      </c>
    </row>
    <row r="149" spans="1:23" ht="17" thickBot="1" x14ac:dyDescent="0.25">
      <c r="A149" s="23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3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3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3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3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3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29">
        <f>Ders_Programı!A157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23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3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3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3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str">
        <f>HLOOKUP(J$1,program!$E160:$J161,2,FALSE)</f>
        <v>Ortak Dersler Sınavı 1.Oturum (TD,İnk.Tar., İng)</v>
      </c>
      <c r="K160" s="5" t="str">
        <f>HLOOKUP(K$1,program!$E160:$J161,2,FALSE)</f>
        <v>Ortak Dersler Sınavı 1.Oturum (TD,İnk.Tar., İng)</v>
      </c>
      <c r="L160" s="5" t="str">
        <f>HLOOKUP(L$1,program!$E160:$J161,2,FALSE)</f>
        <v>Ortak Dersler Sınavı 1.Oturum (TD,İnk.Tar., İng)</v>
      </c>
      <c r="M160" s="5" t="str">
        <f>HLOOKUP(M$1,program!$E160:$J161,2,FALSE)</f>
        <v>Ortak Dersler Sınavı 1.Oturum (TD,İnk.Tar., İng)</v>
      </c>
      <c r="N160" s="5" t="str">
        <f>HLOOKUP(N$1,program!$E160:$J161,2,FALSE)</f>
        <v>Ortak Dersler Sınavı 1.Oturum (TD,İnk.Tar., İng)</v>
      </c>
      <c r="O160" s="5" t="str">
        <f>HLOOKUP(O$1,program!$E160:$J161,2,FALSE)</f>
        <v>Ortak Dersler Sınavı 1.Oturum (TD,İnk.Tar., İng)</v>
      </c>
      <c r="P160" s="5" t="str">
        <f>HLOOKUP(P$1,program!$E160:$J161,2,FALSE)</f>
        <v>Ortak Dersler Sınavı 1.Oturum (TD,İnk.Tar., İng)</v>
      </c>
      <c r="Q160" s="5" t="str">
        <f>HLOOKUP(Q$1,program!$E160:$J161,2,FALSE)</f>
        <v>Ortak Dersler Sınavı 1.Oturum (TD,İnk.Tar., İng)</v>
      </c>
      <c r="R160" s="5" t="str">
        <f>HLOOKUP(R$1,program!$E160:$J161,2,FALSE)</f>
        <v>Ortak Dersler Sınavı 1.Oturum (TD,İnk.Tar., İng)</v>
      </c>
      <c r="S160" s="5" t="str">
        <f>HLOOKUP(S$1,program!$E160:$J161,2,FALSE)</f>
        <v>Ortak Dersler Sınavı 1.Oturum (TD,İnk.Tar., İng)</v>
      </c>
      <c r="T160" s="5" t="str">
        <f>HLOOKUP(T$1,program!$E160:$J161,2,FALSE)</f>
        <v>Ortak Dersler Sınavı 1.Oturum (TD,İnk.Tar., İng)</v>
      </c>
      <c r="U160" s="5" t="str">
        <f>HLOOKUP(U$1,program!$E160:$J161,2,FALSE)</f>
        <v>Ortak Dersler Sınavı 1.Oturum (TD,İnk.Tar., İng)</v>
      </c>
      <c r="V160" s="5" t="str">
        <f>HLOOKUP(V$1,program!$E160:$J161,2,FALSE)</f>
        <v>Ortak Dersler Sınavı 1.Oturum (TD,İnk.Tar., İng)</v>
      </c>
      <c r="W160" s="5" t="str">
        <f>HLOOKUP(W$1,program!$E160:$J161,2,FALSE)</f>
        <v>Ortak Dersler Sınavı 1.Oturum (TD,İnk.Tar., İng)</v>
      </c>
    </row>
    <row r="161" spans="1:23" ht="17" thickBot="1" x14ac:dyDescent="0.25">
      <c r="A161" s="23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3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>Ortak Dersler Sınavı 1.Oturum (TD,İnk.Tar., İng)</v>
      </c>
      <c r="K162" s="5" t="str">
        <f>HLOOKUP(K$1,program!$E162:$J163,2,FALSE)</f>
        <v>Ortak Dersler Sınavı 1.Oturum (TD,İnk.Tar., İng)</v>
      </c>
      <c r="L162" s="5" t="str">
        <f>HLOOKUP(L$1,program!$E162:$J163,2,FALSE)</f>
        <v>Ortak Dersler Sınavı 1.Oturum (TD,İnk.Tar., İng)</v>
      </c>
      <c r="M162" s="5" t="str">
        <f>HLOOKUP(M$1,program!$E162:$J163,2,FALSE)</f>
        <v>Ortak Dersler Sınavı 1.Oturum (TD,İnk.Tar., İng)</v>
      </c>
      <c r="N162" s="5" t="str">
        <f>HLOOKUP(N$1,program!$E162:$J163,2,FALSE)</f>
        <v>Ortak Dersler Sınavı 1.Oturum (TD,İnk.Tar., İng)</v>
      </c>
      <c r="O162" s="5" t="str">
        <f>HLOOKUP(O$1,program!$E162:$J163,2,FALSE)</f>
        <v>Ortak Dersler Sınavı 1.Oturum (TD,İnk.Tar., İng)</v>
      </c>
      <c r="P162" s="5" t="str">
        <f>HLOOKUP(P$1,program!$E162:$J163,2,FALSE)</f>
        <v>Ortak Dersler Sınavı 1.Oturum (TD,İnk.Tar., İng)</v>
      </c>
      <c r="Q162" s="5" t="str">
        <f>HLOOKUP(Q$1,program!$E162:$J163,2,FALSE)</f>
        <v>Ortak Dersler Sınavı 1.Oturum (TD,İnk.Tar., İng)</v>
      </c>
      <c r="R162" s="5" t="str">
        <f>HLOOKUP(R$1,program!$E162:$J163,2,FALSE)</f>
        <v>Ortak Dersler Sınavı 1.Oturum (TD,İnk.Tar., İng)</v>
      </c>
      <c r="S162" s="5" t="str">
        <f>HLOOKUP(S$1,program!$E162:$J163,2,FALSE)</f>
        <v>Ortak Dersler Sınavı 1.Oturum (TD,İnk.Tar., İng)</v>
      </c>
      <c r="T162" s="5" t="str">
        <f>HLOOKUP(T$1,program!$E162:$J163,2,FALSE)</f>
        <v>Ortak Dersler Sınavı 1.Oturum (TD,İnk.Tar., İng)</v>
      </c>
      <c r="U162" s="5" t="str">
        <f>HLOOKUP(U$1,program!$E162:$J163,2,FALSE)</f>
        <v>Ortak Dersler Sınavı 1.Oturum (TD,İnk.Tar., İng)</v>
      </c>
      <c r="V162" s="5" t="str">
        <f>HLOOKUP(V$1,program!$E162:$J163,2,FALSE)</f>
        <v>Ortak Dersler Sınavı 1.Oturum (TD,İnk.Tar., İng)</v>
      </c>
      <c r="W162" s="5" t="str">
        <f>HLOOKUP(W$1,program!$E162:$J163,2,FALSE)</f>
        <v>Ortak Dersler Sınavı 1.Oturum (TD,İnk.Tar., İng)</v>
      </c>
    </row>
    <row r="163" spans="1:23" ht="17" thickBot="1" x14ac:dyDescent="0.25">
      <c r="A163" s="23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3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str">
        <f>HLOOKUP(J$1,program!$E164:$J165,2,FALSE)</f>
        <v>Ortak Dersler Sınavı 1.Oturum (TD,İnk.Tar., İng)</v>
      </c>
      <c r="K164" s="5" t="str">
        <f>HLOOKUP(K$1,program!$E164:$J165,2,FALSE)</f>
        <v>Ortak Dersler Sınavı 1.Oturum (TD,İnk.Tar., İng)</v>
      </c>
      <c r="L164" s="5" t="str">
        <f>HLOOKUP(L$1,program!$E164:$J165,2,FALSE)</f>
        <v>Ortak Dersler Sınavı 1.Oturum (TD,İnk.Tar., İng)</v>
      </c>
      <c r="M164" s="5" t="str">
        <f>HLOOKUP(M$1,program!$E164:$J165,2,FALSE)</f>
        <v>Ortak Dersler Sınavı 1.Oturum (TD,İnk.Tar., İng)</v>
      </c>
      <c r="N164" s="5" t="str">
        <f>HLOOKUP(N$1,program!$E164:$J165,2,FALSE)</f>
        <v>Ortak Dersler Sınavı 1.Oturum (TD,İnk.Tar., İng)</v>
      </c>
      <c r="O164" s="5" t="str">
        <f>HLOOKUP(O$1,program!$E164:$J165,2,FALSE)</f>
        <v>Ortak Dersler Sınavı 1.Oturum (TD,İnk.Tar., İng)</v>
      </c>
      <c r="P164" s="5" t="str">
        <f>HLOOKUP(P$1,program!$E164:$J165,2,FALSE)</f>
        <v>Ortak Dersler Sınavı 1.Oturum (TD,İnk.Tar., İng)</v>
      </c>
      <c r="Q164" s="5" t="str">
        <f>HLOOKUP(Q$1,program!$E164:$J165,2,FALSE)</f>
        <v>Ortak Dersler Sınavı 1.Oturum (TD,İnk.Tar., İng)</v>
      </c>
      <c r="R164" s="5" t="str">
        <f>HLOOKUP(R$1,program!$E164:$J165,2,FALSE)</f>
        <v>Ortak Dersler Sınavı 1.Oturum (TD,İnk.Tar., İng)</v>
      </c>
      <c r="S164" s="5" t="str">
        <f>HLOOKUP(S$1,program!$E164:$J165,2,FALSE)</f>
        <v>Ortak Dersler Sınavı 1.Oturum (TD,İnk.Tar., İng)</v>
      </c>
      <c r="T164" s="5" t="str">
        <f>HLOOKUP(T$1,program!$E164:$J165,2,FALSE)</f>
        <v>Ortak Dersler Sınavı 1.Oturum (TD,İnk.Tar., İng)</v>
      </c>
      <c r="U164" s="5" t="str">
        <f>HLOOKUP(U$1,program!$E164:$J165,2,FALSE)</f>
        <v>Ortak Dersler Sınavı 1.Oturum (TD,İnk.Tar., İng)</v>
      </c>
      <c r="V164" s="5" t="str">
        <f>HLOOKUP(V$1,program!$E164:$J165,2,FALSE)</f>
        <v>Ortak Dersler Sınavı 1.Oturum (TD,İnk.Tar., İng)</v>
      </c>
      <c r="W164" s="5" t="str">
        <f>HLOOKUP(W$1,program!$E164:$J165,2,FALSE)</f>
        <v>Ortak Dersler Sınavı 1.Oturum (TD,İnk.Tar., İng)</v>
      </c>
    </row>
    <row r="165" spans="1:23" ht="15.75" customHeight="1" thickBot="1" x14ac:dyDescent="0.25">
      <c r="A165" s="23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3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>Ortak Dersler Sınavı 2.Oturum (TD,İnk.Tar., İng)</v>
      </c>
      <c r="K166" s="5" t="str">
        <f>HLOOKUP(K$1,program!$E166:$J167,2,FALSE)</f>
        <v>Ortak Dersler Sınavı 2.Oturum (TD,İnk.Tar., İng)</v>
      </c>
      <c r="L166" s="5" t="str">
        <f>HLOOKUP(L$1,program!$E166:$J167,2,FALSE)</f>
        <v>Ortak Dersler Sınavı 2.Oturum (TD,İnk.Tar., İng)</v>
      </c>
      <c r="M166" s="5" t="str">
        <f>HLOOKUP(M$1,program!$E166:$J167,2,FALSE)</f>
        <v>Ortak Dersler Sınavı 2.Oturum (TD,İnk.Tar., İng)</v>
      </c>
      <c r="N166" s="5" t="str">
        <f>HLOOKUP(N$1,program!$E166:$J167,2,FALSE)</f>
        <v>Ortak Dersler Sınavı 2.Oturum (TD,İnk.Tar., İng)</v>
      </c>
      <c r="O166" s="5" t="str">
        <f>HLOOKUP(O$1,program!$E166:$J167,2,FALSE)</f>
        <v>Ortak Dersler Sınavı 2.Oturum (TD,İnk.Tar., İng)</v>
      </c>
      <c r="P166" s="5" t="str">
        <f>HLOOKUP(P$1,program!$E166:$J167,2,FALSE)</f>
        <v>Ortak Dersler Sınavı 2.Oturum (TD,İnk.Tar., İng)</v>
      </c>
      <c r="Q166" s="5" t="str">
        <f>HLOOKUP(Q$1,program!$E166:$J167,2,FALSE)</f>
        <v>Ortak Dersler Sınavı 2.Oturum (TD,İnk.Tar., İng)</v>
      </c>
      <c r="R166" s="5" t="str">
        <f>HLOOKUP(R$1,program!$E166:$J167,2,FALSE)</f>
        <v>Ortak Dersler Sınavı 2.Oturum (TD,İnk.Tar., İng)</v>
      </c>
      <c r="S166" s="5" t="str">
        <f>HLOOKUP(S$1,program!$E166:$J167,2,FALSE)</f>
        <v>Ortak Dersler Sınavı 2.Oturum (TD,İnk.Tar., İng)</v>
      </c>
      <c r="T166" s="5" t="str">
        <f>HLOOKUP(T$1,program!$E166:$J167,2,FALSE)</f>
        <v>Ortak Dersler Sınavı 2.Oturum (TD,İnk.Tar., İng)</v>
      </c>
      <c r="U166" s="5" t="str">
        <f>HLOOKUP(U$1,program!$E166:$J167,2,FALSE)</f>
        <v>Ortak Dersler Sınavı 2.Oturum (TD,İnk.Tar., İng)</v>
      </c>
      <c r="V166" s="5" t="str">
        <f>HLOOKUP(V$1,program!$E166:$J167,2,FALSE)</f>
        <v>Ortak Dersler Sınavı 2.Oturum (TD,İnk.Tar., İng)</v>
      </c>
      <c r="W166" s="5" t="str">
        <f>HLOOKUP(W$1,program!$E166:$J167,2,FALSE)</f>
        <v>Ortak Dersler Sınavı 2.Oturum (TD,İnk.Tar., İng)</v>
      </c>
    </row>
    <row r="167" spans="1:23" ht="17" thickBot="1" x14ac:dyDescent="0.25">
      <c r="A167" s="23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3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3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3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str">
        <f>HLOOKUP(J$1,program!$E170:$J171,2,FALSE)</f>
        <v>Araştırma Yöntemleri I</v>
      </c>
      <c r="K170" s="5" t="str">
        <f>HLOOKUP(K$1,program!$E170:$J171,2,FALSE)</f>
        <v>Araştırma Yöntemleri I</v>
      </c>
      <c r="L170" s="5" t="str">
        <f>HLOOKUP(L$1,program!$E170:$J171,2,FALSE)</f>
        <v>Araştırma Yöntemleri I</v>
      </c>
      <c r="M170" s="5" t="str">
        <f>HLOOKUP(M$1,program!$E170:$J171,2,FALSE)</f>
        <v>Araştırma Yöntemleri I</v>
      </c>
      <c r="N170" s="5" t="str">
        <f>HLOOKUP(N$1,program!$E170:$J171,2,FALSE)</f>
        <v>Araştırma Yöntemleri I</v>
      </c>
      <c r="O170" s="5" t="str">
        <f>HLOOKUP(O$1,program!$E170:$J171,2,FALSE)</f>
        <v>Araştırma Yöntemleri I</v>
      </c>
      <c r="P170" s="5" t="str">
        <f>HLOOKUP(P$1,program!$E170:$J171,2,FALSE)</f>
        <v>Araştırma Yöntemleri I</v>
      </c>
      <c r="Q170" s="5" t="str">
        <f>HLOOKUP(Q$1,program!$E170:$J171,2,FALSE)</f>
        <v>Araştırma Yöntemleri I</v>
      </c>
      <c r="R170" s="5" t="str">
        <f>HLOOKUP(R$1,program!$E170:$J171,2,FALSE)</f>
        <v>Araştırma Yöntemleri I</v>
      </c>
      <c r="S170" s="5" t="str">
        <f>HLOOKUP(S$1,program!$E170:$J171,2,FALSE)</f>
        <v>Araştırma Yöntemleri I</v>
      </c>
      <c r="T170" s="5" t="str">
        <f>HLOOKUP(T$1,program!$E170:$J171,2,FALSE)</f>
        <v>Araştırma Yöntemleri I</v>
      </c>
      <c r="U170" s="5" t="str">
        <f>HLOOKUP(U$1,program!$E170:$J171,2,FALSE)</f>
        <v>Araştırma Yöntemleri I</v>
      </c>
      <c r="V170" s="5" t="str">
        <f>HLOOKUP(V$1,program!$E170:$J171,2,FALSE)</f>
        <v>Araştırma Yöntemleri I</v>
      </c>
      <c r="W170" s="5" t="str">
        <f>HLOOKUP(W$1,program!$E170:$J171,2,FALSE)</f>
        <v>Araştırma Yöntemleri I</v>
      </c>
    </row>
    <row r="171" spans="1:23" ht="17" thickBot="1" x14ac:dyDescent="0.25">
      <c r="A171" s="23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3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3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3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3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3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29">
        <f>Ders_Programı!A179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23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3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3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3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 xml:space="preserve">Psikolojik Testler </v>
      </c>
      <c r="K182" s="5" t="str">
        <f>HLOOKUP(K$1,program!$E182:$J183,2,FALSE)</f>
        <v xml:space="preserve">Psikolojik Testler </v>
      </c>
      <c r="L182" s="5" t="str">
        <f>HLOOKUP(L$1,program!$E182:$J183,2,FALSE)</f>
        <v xml:space="preserve">Psikolojik Testler </v>
      </c>
      <c r="M182" s="5" t="str">
        <f>HLOOKUP(M$1,program!$E182:$J183,2,FALSE)</f>
        <v xml:space="preserve">Psikolojik Testler </v>
      </c>
      <c r="N182" s="5" t="str">
        <f>HLOOKUP(N$1,program!$E182:$J183,2,FALSE)</f>
        <v xml:space="preserve">Psikolojik Testler </v>
      </c>
      <c r="O182" s="5" t="str">
        <f>HLOOKUP(O$1,program!$E182:$J183,2,FALSE)</f>
        <v xml:space="preserve">Psikolojik Testler </v>
      </c>
      <c r="P182" s="5" t="str">
        <f>HLOOKUP(P$1,program!$E182:$J183,2,FALSE)</f>
        <v xml:space="preserve">Psikolojik Testler </v>
      </c>
      <c r="Q182" s="5" t="str">
        <f>HLOOKUP(Q$1,program!$E182:$J183,2,FALSE)</f>
        <v xml:space="preserve">Psikolojik Testler </v>
      </c>
      <c r="R182" s="5" t="str">
        <f>HLOOKUP(R$1,program!$E182:$J183,2,FALSE)</f>
        <v xml:space="preserve">Psikolojik Testler </v>
      </c>
      <c r="S182" s="5" t="str">
        <f>HLOOKUP(S$1,program!$E182:$J183,2,FALSE)</f>
        <v xml:space="preserve">Psikolojik Testler </v>
      </c>
      <c r="T182" s="5" t="str">
        <f>HLOOKUP(T$1,program!$E182:$J183,2,FALSE)</f>
        <v xml:space="preserve">Psikolojik Testler </v>
      </c>
      <c r="U182" s="5" t="str">
        <f>HLOOKUP(U$1,program!$E182:$J183,2,FALSE)</f>
        <v xml:space="preserve">Psikolojik Testler </v>
      </c>
      <c r="V182" s="5" t="str">
        <f>HLOOKUP(V$1,program!$E182:$J183,2,FALSE)</f>
        <v xml:space="preserve">Psikolojik Testler </v>
      </c>
      <c r="W182" s="5" t="str">
        <f>HLOOKUP(W$1,program!$E182:$J183,2,FALSE)</f>
        <v xml:space="preserve">Psikolojik Testler </v>
      </c>
    </row>
    <row r="183" spans="1:23" ht="17" thickBot="1" x14ac:dyDescent="0.25">
      <c r="A183" s="23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3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>Oyun Terapisi</v>
      </c>
      <c r="K184" s="5" t="str">
        <f>HLOOKUP(K$1,program!$E184:$J185,2,FALSE)</f>
        <v>Oyun Terapisi</v>
      </c>
      <c r="L184" s="5" t="str">
        <f>HLOOKUP(L$1,program!$E184:$J185,2,FALSE)</f>
        <v>Oyun Terapisi</v>
      </c>
      <c r="M184" s="5" t="str">
        <f>HLOOKUP(M$1,program!$E184:$J185,2,FALSE)</f>
        <v>Oyun Terapisi</v>
      </c>
      <c r="N184" s="5" t="str">
        <f>HLOOKUP(N$1,program!$E184:$J185,2,FALSE)</f>
        <v>Oyun Terapisi</v>
      </c>
      <c r="O184" s="5" t="str">
        <f>HLOOKUP(O$1,program!$E184:$J185,2,FALSE)</f>
        <v>Oyun Terapisi</v>
      </c>
      <c r="P184" s="5" t="str">
        <f>HLOOKUP(P$1,program!$E184:$J185,2,FALSE)</f>
        <v>Oyun Terapisi</v>
      </c>
      <c r="Q184" s="5" t="str">
        <f>HLOOKUP(Q$1,program!$E184:$J185,2,FALSE)</f>
        <v>Oyun Terapisi</v>
      </c>
      <c r="R184" s="5" t="str">
        <f>HLOOKUP(R$1,program!$E184:$J185,2,FALSE)</f>
        <v>Oyun Terapisi</v>
      </c>
      <c r="S184" s="5" t="str">
        <f>HLOOKUP(S$1,program!$E184:$J185,2,FALSE)</f>
        <v>Oyun Terapisi</v>
      </c>
      <c r="T184" s="5" t="str">
        <f>HLOOKUP(T$1,program!$E184:$J185,2,FALSE)</f>
        <v>Oyun Terapisi</v>
      </c>
      <c r="U184" s="5" t="str">
        <f>HLOOKUP(U$1,program!$E184:$J185,2,FALSE)</f>
        <v>Oyun Terapisi</v>
      </c>
      <c r="V184" s="5" t="str">
        <f>HLOOKUP(V$1,program!$E184:$J185,2,FALSE)</f>
        <v>Oyun Terapisi</v>
      </c>
      <c r="W184" s="5" t="str">
        <f>HLOOKUP(W$1,program!$E184:$J185,2,FALSE)</f>
        <v>Oyun Terapisi</v>
      </c>
    </row>
    <row r="185" spans="1:23" ht="17" thickBot="1" x14ac:dyDescent="0.25">
      <c r="A185" s="23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3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3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3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str">
        <f>HLOOKUP(J$1,program!$E188:$J189,2,FALSE)</f>
        <v>Sinema ve Psikoloji Uygulamaları</v>
      </c>
      <c r="K188" s="5" t="str">
        <f>HLOOKUP(K$1,program!$E188:$J189,2,FALSE)</f>
        <v>Sinema ve Psikoloji Uygulamaları</v>
      </c>
      <c r="L188" s="5" t="str">
        <f>HLOOKUP(L$1,program!$E188:$J189,2,FALSE)</f>
        <v>Sinema ve Psikoloji Uygulamaları</v>
      </c>
      <c r="M188" s="5" t="str">
        <f>HLOOKUP(M$1,program!$E188:$J189,2,FALSE)</f>
        <v>Sinema ve Psikoloji Uygulamaları</v>
      </c>
      <c r="N188" s="5" t="str">
        <f>HLOOKUP(N$1,program!$E188:$J189,2,FALSE)</f>
        <v>Sinema ve Psikoloji Uygulamaları</v>
      </c>
      <c r="O188" s="5" t="str">
        <f>HLOOKUP(O$1,program!$E188:$J189,2,FALSE)</f>
        <v>Sinema ve Psikoloji Uygulamaları</v>
      </c>
      <c r="P188" s="5" t="str">
        <f>HLOOKUP(P$1,program!$E188:$J189,2,FALSE)</f>
        <v>Sinema ve Psikoloji Uygulamaları</v>
      </c>
      <c r="Q188" s="5" t="str">
        <f>HLOOKUP(Q$1,program!$E188:$J189,2,FALSE)</f>
        <v>Sinema ve Psikoloji Uygulamaları</v>
      </c>
      <c r="R188" s="5" t="str">
        <f>HLOOKUP(R$1,program!$E188:$J189,2,FALSE)</f>
        <v>Sinema ve Psikoloji Uygulamaları</v>
      </c>
      <c r="S188" s="5" t="str">
        <f>HLOOKUP(S$1,program!$E188:$J189,2,FALSE)</f>
        <v>Sinema ve Psikoloji Uygulamaları</v>
      </c>
      <c r="T188" s="5" t="str">
        <f>HLOOKUP(T$1,program!$E188:$J189,2,FALSE)</f>
        <v>Sinema ve Psikoloji Uygulamaları</v>
      </c>
      <c r="U188" s="5" t="str">
        <f>HLOOKUP(U$1,program!$E188:$J189,2,FALSE)</f>
        <v>Sinema ve Psikoloji Uygulamaları</v>
      </c>
      <c r="V188" s="5" t="str">
        <f>HLOOKUP(V$1,program!$E188:$J189,2,FALSE)</f>
        <v>Sinema ve Psikoloji Uygulamaları</v>
      </c>
      <c r="W188" s="5" t="str">
        <f>HLOOKUP(W$1,program!$E188:$J189,2,FALSE)</f>
        <v>Sinema ve Psikoloji Uygulamaları</v>
      </c>
    </row>
    <row r="189" spans="1:23" ht="17" thickBot="1" x14ac:dyDescent="0.25">
      <c r="A189" s="23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3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3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3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str">
        <f>HLOOKUP(J$1,program!$E192:$J193,2,FALSE)</f>
        <v>Klinik Görüşme ve Uygulama</v>
      </c>
      <c r="K192" s="5" t="str">
        <f>HLOOKUP(K$1,program!$E192:$J193,2,FALSE)</f>
        <v>Klinik Görüşme ve Uygulama</v>
      </c>
      <c r="L192" s="5" t="str">
        <f>HLOOKUP(L$1,program!$E192:$J193,2,FALSE)</f>
        <v>Klinik Görüşme ve Uygulama</v>
      </c>
      <c r="M192" s="5" t="str">
        <f>HLOOKUP(M$1,program!$E192:$J193,2,FALSE)</f>
        <v>Klinik Görüşme ve Uygulama</v>
      </c>
      <c r="N192" s="5" t="str">
        <f>HLOOKUP(N$1,program!$E192:$J193,2,FALSE)</f>
        <v>Klinik Görüşme ve Uygulama</v>
      </c>
      <c r="O192" s="5" t="str">
        <f>HLOOKUP(O$1,program!$E192:$J193,2,FALSE)</f>
        <v>Klinik Görüşme ve Uygulama</v>
      </c>
      <c r="P192" s="5" t="str">
        <f>HLOOKUP(P$1,program!$E192:$J193,2,FALSE)</f>
        <v>Klinik Görüşme ve Uygulama</v>
      </c>
      <c r="Q192" s="5" t="str">
        <f>HLOOKUP(Q$1,program!$E192:$J193,2,FALSE)</f>
        <v>Klinik Görüşme ve Uygulama</v>
      </c>
      <c r="R192" s="5" t="str">
        <f>HLOOKUP(R$1,program!$E192:$J193,2,FALSE)</f>
        <v>Klinik Görüşme ve Uygulama</v>
      </c>
      <c r="S192" s="5" t="str">
        <f>HLOOKUP(S$1,program!$E192:$J193,2,FALSE)</f>
        <v>Klinik Görüşme ve Uygulama</v>
      </c>
      <c r="T192" s="5" t="str">
        <f>HLOOKUP(T$1,program!$E192:$J193,2,FALSE)</f>
        <v>Klinik Görüşme ve Uygulama</v>
      </c>
      <c r="U192" s="5" t="str">
        <f>HLOOKUP(U$1,program!$E192:$J193,2,FALSE)</f>
        <v>Klinik Görüşme ve Uygulama</v>
      </c>
      <c r="V192" s="5" t="str">
        <f>HLOOKUP(V$1,program!$E192:$J193,2,FALSE)</f>
        <v>Klinik Görüşme ve Uygulama</v>
      </c>
      <c r="W192" s="5" t="str">
        <f>HLOOKUP(W$1,program!$E192:$J193,2,FALSE)</f>
        <v>Klinik Görüşme ve Uygulama</v>
      </c>
    </row>
    <row r="193" spans="1:23" ht="17" thickBot="1" x14ac:dyDescent="0.25">
      <c r="A193" s="23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3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3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3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str">
        <f>HLOOKUP(J$1,program!$E196:$J197,2,FALSE)</f>
        <v xml:space="preserve">Psikodinamik Terapiler </v>
      </c>
      <c r="K196" s="5" t="str">
        <f>HLOOKUP(K$1,program!$E196:$J197,2,FALSE)</f>
        <v xml:space="preserve">Psikodinamik Terapiler </v>
      </c>
      <c r="L196" s="5" t="str">
        <f>HLOOKUP(L$1,program!$E196:$J197,2,FALSE)</f>
        <v xml:space="preserve">Psikodinamik Terapiler </v>
      </c>
      <c r="M196" s="5" t="str">
        <f>HLOOKUP(M$1,program!$E196:$J197,2,FALSE)</f>
        <v xml:space="preserve">Psikodinamik Terapiler </v>
      </c>
      <c r="N196" s="5" t="str">
        <f>HLOOKUP(N$1,program!$E196:$J197,2,FALSE)</f>
        <v xml:space="preserve">Psikodinamik Terapiler </v>
      </c>
      <c r="O196" s="5" t="str">
        <f>HLOOKUP(O$1,program!$E196:$J197,2,FALSE)</f>
        <v xml:space="preserve">Psikodinamik Terapiler </v>
      </c>
      <c r="P196" s="5" t="str">
        <f>HLOOKUP(P$1,program!$E196:$J197,2,FALSE)</f>
        <v xml:space="preserve">Psikodinamik Terapiler </v>
      </c>
      <c r="Q196" s="5" t="str">
        <f>HLOOKUP(Q$1,program!$E196:$J197,2,FALSE)</f>
        <v xml:space="preserve">Psikodinamik Terapiler </v>
      </c>
      <c r="R196" s="5" t="str">
        <f>HLOOKUP(R$1,program!$E196:$J197,2,FALSE)</f>
        <v xml:space="preserve">Psikodinamik Terapiler </v>
      </c>
      <c r="S196" s="5" t="str">
        <f>HLOOKUP(S$1,program!$E196:$J197,2,FALSE)</f>
        <v xml:space="preserve">Psikodinamik Terapiler </v>
      </c>
      <c r="T196" s="5" t="str">
        <f>HLOOKUP(T$1,program!$E196:$J197,2,FALSE)</f>
        <v xml:space="preserve">Psikodinamik Terapiler </v>
      </c>
      <c r="U196" s="5" t="str">
        <f>HLOOKUP(U$1,program!$E196:$J197,2,FALSE)</f>
        <v xml:space="preserve">Psikodinamik Terapiler </v>
      </c>
      <c r="V196" s="5" t="str">
        <f>HLOOKUP(V$1,program!$E196:$J197,2,FALSE)</f>
        <v xml:space="preserve">Psikodinamik Terapiler </v>
      </c>
      <c r="W196" s="5" t="str">
        <f>HLOOKUP(W$1,program!$E196:$J197,2,FALSE)</f>
        <v xml:space="preserve">Psikodinamik Terapiler </v>
      </c>
    </row>
    <row r="197" spans="1:23" ht="15.75" customHeight="1" thickBot="1" x14ac:dyDescent="0.25">
      <c r="A197" s="23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3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29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23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3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23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3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23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3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23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3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3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3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23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3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23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3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23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3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23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3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3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3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229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23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3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23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3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23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3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23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3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3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3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23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3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23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3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23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3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23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3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3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3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229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23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3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23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3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23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3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23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3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3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3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23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3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23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3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23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3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23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3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3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3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22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23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3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23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3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23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3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23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3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3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3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23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3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23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3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23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3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23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3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3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3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22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23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3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23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3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23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3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23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3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3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3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23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3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23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3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23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3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23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3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3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3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31"/>
      <c r="B1" s="232"/>
      <c r="C1" s="232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29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AOF SINAVLARI</v>
      </c>
      <c r="Q2" s="5" t="str">
        <f>HLOOKUP(Q$1,program!$E2:$J3,2,FALSE)</f>
        <v>AOF SINAVLARI</v>
      </c>
      <c r="R2" s="5" t="str">
        <f>HLOOKUP(R$1,program!$E2:$J3,2,FALSE)</f>
        <v>AOF SINAVLARI</v>
      </c>
      <c r="S2" s="5" t="str">
        <f>HLOOKUP(S$1,program!$E2:$J3,2,FALSE)</f>
        <v>AOF SINAVLARI</v>
      </c>
      <c r="T2" s="5" t="str">
        <f>HLOOKUP(T$1,program!$E2:$J3,2,FALSE)</f>
        <v>AOF SINAVLARI</v>
      </c>
      <c r="U2" s="5" t="str">
        <f>HLOOKUP(U$1,program!$E2:$J3,2,FALSE)</f>
        <v>AOF SINAVLARI</v>
      </c>
      <c r="V2" s="5" t="str">
        <f>HLOOKUP(V$1,program!$E2:$J3,2,FALSE)</f>
        <v>AOF SINAVLARI</v>
      </c>
      <c r="W2" s="5" t="str">
        <f>HLOOKUP(W$1,program!$E2:$J3,2,FALSE)</f>
        <v>AOF SINAVLARI</v>
      </c>
    </row>
    <row r="3" spans="1:23" ht="17" thickBot="1" x14ac:dyDescent="0.25">
      <c r="A3" s="23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3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3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3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AOF SINAVLARI</v>
      </c>
      <c r="Q6" s="5" t="str">
        <f>HLOOKUP(Q$1,program!$E6:$J7,2,FALSE)</f>
        <v>AOF SINAVLARI</v>
      </c>
      <c r="R6" s="5" t="str">
        <f>HLOOKUP(R$1,program!$E6:$J7,2,FALSE)</f>
        <v>AOF SINAVLARI</v>
      </c>
      <c r="S6" s="5" t="str">
        <f>HLOOKUP(S$1,program!$E6:$J7,2,FALSE)</f>
        <v>AOF SINAVLARI</v>
      </c>
      <c r="T6" s="5" t="str">
        <f>HLOOKUP(T$1,program!$E6:$J7,2,FALSE)</f>
        <v>AOF SINAVLARI</v>
      </c>
      <c r="U6" s="5" t="str">
        <f>HLOOKUP(U$1,program!$E6:$J7,2,FALSE)</f>
        <v>AOF SINAVLARI</v>
      </c>
      <c r="V6" s="5" t="str">
        <f>HLOOKUP(V$1,program!$E6:$J7,2,FALSE)</f>
        <v>AOF SINAVLARI</v>
      </c>
      <c r="W6" s="5" t="str">
        <f>HLOOKUP(W$1,program!$E6:$J7,2,FALSE)</f>
        <v>AOF SINAVLARI</v>
      </c>
    </row>
    <row r="7" spans="1:23" ht="17" thickBot="1" x14ac:dyDescent="0.25">
      <c r="A7" s="23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3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AOF SINAVLARI</v>
      </c>
      <c r="Q8" s="5" t="str">
        <f>HLOOKUP(Q$1,program!$E8:$J9,2,FALSE)</f>
        <v>AOF SINAVLARI</v>
      </c>
      <c r="R8" s="5" t="str">
        <f>HLOOKUP(R$1,program!$E8:$J9,2,FALSE)</f>
        <v>AOF SINAVLARI</v>
      </c>
      <c r="S8" s="5" t="str">
        <f>HLOOKUP(S$1,program!$E8:$J9,2,FALSE)</f>
        <v>AOF SINAVLARI</v>
      </c>
      <c r="T8" s="5" t="str">
        <f>HLOOKUP(T$1,program!$E8:$J9,2,FALSE)</f>
        <v>AOF SINAVLARI</v>
      </c>
      <c r="U8" s="5" t="str">
        <f>HLOOKUP(U$1,program!$E8:$J9,2,FALSE)</f>
        <v>AOF SINAVLARI</v>
      </c>
      <c r="V8" s="5" t="str">
        <f>HLOOKUP(V$1,program!$E8:$J9,2,FALSE)</f>
        <v>AOF SINAVLARI</v>
      </c>
      <c r="W8" s="5" t="str">
        <f>HLOOKUP(W$1,program!$E8:$J9,2,FALSE)</f>
        <v>AOF SINAVLARI</v>
      </c>
    </row>
    <row r="9" spans="1:23" ht="17" thickBot="1" x14ac:dyDescent="0.25">
      <c r="A9" s="23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3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3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3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AOF SINAVLARI</v>
      </c>
      <c r="Q12" s="5" t="str">
        <f>HLOOKUP(Q$1,program!$E12:$J13,2,FALSE)</f>
        <v>AOF SINAVLARI</v>
      </c>
      <c r="R12" s="5" t="str">
        <f>HLOOKUP(R$1,program!$E12:$J13,2,FALSE)</f>
        <v>AOF SINAVLARI</v>
      </c>
      <c r="S12" s="5" t="str">
        <f>HLOOKUP(S$1,program!$E12:$J13,2,FALSE)</f>
        <v>AOF SINAVLARI</v>
      </c>
      <c r="T12" s="5" t="str">
        <f>HLOOKUP(T$1,program!$E12:$J13,2,FALSE)</f>
        <v>AOF SINAVLARI</v>
      </c>
      <c r="U12" s="5" t="str">
        <f>HLOOKUP(U$1,program!$E12:$J13,2,FALSE)</f>
        <v>AOF SINAVLARI</v>
      </c>
      <c r="V12" s="5" t="str">
        <f>HLOOKUP(V$1,program!$E12:$J13,2,FALSE)</f>
        <v>AOF SINAVLARI</v>
      </c>
      <c r="W12" s="5" t="str">
        <f>HLOOKUP(W$1,program!$E12:$J13,2,FALSE)</f>
        <v>AOF SINAVLARI</v>
      </c>
    </row>
    <row r="13" spans="1:23" ht="17" thickBot="1" x14ac:dyDescent="0.25">
      <c r="A13" s="23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3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3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3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AOF SINAVLARI</v>
      </c>
      <c r="Q16" s="5" t="str">
        <f>HLOOKUP(Q$1,program!$E16:$J17,2,FALSE)</f>
        <v>AOF SINAVLARI</v>
      </c>
      <c r="R16" s="5" t="str">
        <f>HLOOKUP(R$1,program!$E16:$J17,2,FALSE)</f>
        <v>AOF SINAVLARI</v>
      </c>
      <c r="S16" s="5" t="str">
        <f>HLOOKUP(S$1,program!$E16:$J17,2,FALSE)</f>
        <v>AOF SINAVLARI</v>
      </c>
      <c r="T16" s="5" t="str">
        <f>HLOOKUP(T$1,program!$E16:$J17,2,FALSE)</f>
        <v>AOF SINAVLARI</v>
      </c>
      <c r="U16" s="5" t="str">
        <f>HLOOKUP(U$1,program!$E16:$J17,2,FALSE)</f>
        <v>AOF SINAVLARI</v>
      </c>
      <c r="V16" s="5" t="str">
        <f>HLOOKUP(V$1,program!$E16:$J17,2,FALSE)</f>
        <v>AOF SINAVLARI</v>
      </c>
      <c r="W16" s="5" t="str">
        <f>HLOOKUP(W$1,program!$E16:$J17,2,FALSE)</f>
        <v>AOF SINAVLARI</v>
      </c>
    </row>
    <row r="17" spans="1:23" ht="17" thickBot="1" x14ac:dyDescent="0.25">
      <c r="A17" s="23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3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3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3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str">
        <f>HLOOKUP(P$1,program!$E20:$J21,2,FALSE)</f>
        <v>AOF SINAVLARI</v>
      </c>
      <c r="Q20" s="5" t="str">
        <f>HLOOKUP(Q$1,program!$E20:$J21,2,FALSE)</f>
        <v>AOF SINAVLARI</v>
      </c>
      <c r="R20" s="5" t="str">
        <f>HLOOKUP(R$1,program!$E20:$J21,2,FALSE)</f>
        <v>AOF SINAVLARI</v>
      </c>
      <c r="S20" s="5" t="str">
        <f>HLOOKUP(S$1,program!$E20:$J21,2,FALSE)</f>
        <v>AOF SINAVLARI</v>
      </c>
      <c r="T20" s="5" t="str">
        <f>HLOOKUP(T$1,program!$E20:$J21,2,FALSE)</f>
        <v>AOF SINAVLARI</v>
      </c>
      <c r="U20" s="5" t="str">
        <f>HLOOKUP(U$1,program!$E20:$J21,2,FALSE)</f>
        <v>AOF SINAVLARI</v>
      </c>
      <c r="V20" s="5" t="str">
        <f>HLOOKUP(V$1,program!$E20:$J21,2,FALSE)</f>
        <v>AOF SINAVLARI</v>
      </c>
      <c r="W20" s="5" t="str">
        <f>HLOOKUP(W$1,program!$E20:$J21,2,FALSE)</f>
        <v>AOF SINAVLARI</v>
      </c>
    </row>
    <row r="21" spans="1:23" ht="15.75" customHeight="1" thickBot="1" x14ac:dyDescent="0.25">
      <c r="A21" s="23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3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29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AOF SINAVLARI</v>
      </c>
      <c r="Q24" s="5" t="str">
        <f>HLOOKUP(Q$1,program!$E24:$J25,2,FALSE)</f>
        <v>AOF SINAVLARI</v>
      </c>
      <c r="R24" s="5" t="str">
        <f>HLOOKUP(R$1,program!$E24:$J25,2,FALSE)</f>
        <v>AOF SINAVLARI</v>
      </c>
      <c r="S24" s="5" t="str">
        <f>HLOOKUP(S$1,program!$E24:$J25,2,FALSE)</f>
        <v>AOF SINAVLARI</v>
      </c>
      <c r="T24" s="5" t="str">
        <f>HLOOKUP(T$1,program!$E24:$J25,2,FALSE)</f>
        <v>AOF SINAVLARI</v>
      </c>
      <c r="U24" s="5" t="str">
        <f>HLOOKUP(U$1,program!$E24:$J25,2,FALSE)</f>
        <v>AOF SINAVLARI</v>
      </c>
      <c r="V24" s="5" t="str">
        <f>HLOOKUP(V$1,program!$E24:$J25,2,FALSE)</f>
        <v>AOF SINAVLARI</v>
      </c>
      <c r="W24" s="5" t="str">
        <f>HLOOKUP(W$1,program!$E24:$J25,2,FALSE)</f>
        <v>AOF SINAVLARI</v>
      </c>
    </row>
    <row r="25" spans="1:23" ht="17" thickBot="1" x14ac:dyDescent="0.25">
      <c r="A25" s="23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3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3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3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AOF SINAVLARI</v>
      </c>
      <c r="Q28" s="5" t="str">
        <f>HLOOKUP(Q$1,program!$E28:$J29,2,FALSE)</f>
        <v>AOF SINAVLARI</v>
      </c>
      <c r="R28" s="5" t="str">
        <f>HLOOKUP(R$1,program!$E28:$J29,2,FALSE)</f>
        <v>AOF SINAVLARI</v>
      </c>
      <c r="S28" s="5" t="str">
        <f>HLOOKUP(S$1,program!$E28:$J29,2,FALSE)</f>
        <v>AOF SINAVLARI</v>
      </c>
      <c r="T28" s="5" t="str">
        <f>HLOOKUP(T$1,program!$E28:$J29,2,FALSE)</f>
        <v>AOF SINAVLARI</v>
      </c>
      <c r="U28" s="5" t="str">
        <f>HLOOKUP(U$1,program!$E28:$J29,2,FALSE)</f>
        <v>AOF SINAVLARI</v>
      </c>
      <c r="V28" s="5" t="str">
        <f>HLOOKUP(V$1,program!$E28:$J29,2,FALSE)</f>
        <v>AOF SINAVLARI</v>
      </c>
      <c r="W28" s="5" t="str">
        <f>HLOOKUP(W$1,program!$E28:$J29,2,FALSE)</f>
        <v>AOF SINAVLARI</v>
      </c>
    </row>
    <row r="29" spans="1:23" ht="17" thickBot="1" x14ac:dyDescent="0.25">
      <c r="A29" s="23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3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AOF SINAVLARI</v>
      </c>
      <c r="Q30" s="5" t="str">
        <f>HLOOKUP(Q$1,program!$E30:$J31,2,FALSE)</f>
        <v>AOF SINAVLARI</v>
      </c>
      <c r="R30" s="5" t="str">
        <f>HLOOKUP(R$1,program!$E30:$J31,2,FALSE)</f>
        <v>AOF SINAVLARI</v>
      </c>
      <c r="S30" s="5" t="str">
        <f>HLOOKUP(S$1,program!$E30:$J31,2,FALSE)</f>
        <v>AOF SINAVLARI</v>
      </c>
      <c r="T30" s="5" t="str">
        <f>HLOOKUP(T$1,program!$E30:$J31,2,FALSE)</f>
        <v>AOF SINAVLARI</v>
      </c>
      <c r="U30" s="5" t="str">
        <f>HLOOKUP(U$1,program!$E30:$J31,2,FALSE)</f>
        <v>AOF SINAVLARI</v>
      </c>
      <c r="V30" s="5" t="str">
        <f>HLOOKUP(V$1,program!$E30:$J31,2,FALSE)</f>
        <v>AOF SINAVLARI</v>
      </c>
      <c r="W30" s="5" t="str">
        <f>HLOOKUP(W$1,program!$E30:$J31,2,FALSE)</f>
        <v>AOF SINAVLARI</v>
      </c>
    </row>
    <row r="31" spans="1:23" ht="17" thickBot="1" x14ac:dyDescent="0.25">
      <c r="A31" s="23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3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3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3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AOF SINAVLARI</v>
      </c>
      <c r="Q34" s="5" t="str">
        <f>HLOOKUP(Q$1,program!$E34:$J35,2,FALSE)</f>
        <v>AOF SINAVLARI</v>
      </c>
      <c r="R34" s="5" t="str">
        <f>HLOOKUP(R$1,program!$E34:$J35,2,FALSE)</f>
        <v>AOF SINAVLARI</v>
      </c>
      <c r="S34" s="5" t="str">
        <f>HLOOKUP(S$1,program!$E34:$J35,2,FALSE)</f>
        <v>AOF SINAVLARI</v>
      </c>
      <c r="T34" s="5" t="str">
        <f>HLOOKUP(T$1,program!$E34:$J35,2,FALSE)</f>
        <v>AOF SINAVLARI</v>
      </c>
      <c r="U34" s="5" t="str">
        <f>HLOOKUP(U$1,program!$E34:$J35,2,FALSE)</f>
        <v>AOF SINAVLARI</v>
      </c>
      <c r="V34" s="5" t="str">
        <f>HLOOKUP(V$1,program!$E34:$J35,2,FALSE)</f>
        <v>AOF SINAVLARI</v>
      </c>
      <c r="W34" s="5" t="str">
        <f>HLOOKUP(W$1,program!$E34:$J35,2,FALSE)</f>
        <v>AOF SINAVLARI</v>
      </c>
    </row>
    <row r="35" spans="1:23" ht="17" thickBot="1" x14ac:dyDescent="0.25">
      <c r="A35" s="23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3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3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3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AOF SINAVLARI</v>
      </c>
      <c r="Q38" s="5" t="str">
        <f>HLOOKUP(Q$1,program!$E38:$J39,2,FALSE)</f>
        <v>AOF SINAVLARI</v>
      </c>
      <c r="R38" s="5" t="str">
        <f>HLOOKUP(R$1,program!$E38:$J39,2,FALSE)</f>
        <v>AOF SINAVLARI</v>
      </c>
      <c r="S38" s="5" t="str">
        <f>HLOOKUP(S$1,program!$E38:$J39,2,FALSE)</f>
        <v>AOF SINAVLARI</v>
      </c>
      <c r="T38" s="5" t="str">
        <f>HLOOKUP(T$1,program!$E38:$J39,2,FALSE)</f>
        <v>AOF SINAVLARI</v>
      </c>
      <c r="U38" s="5" t="str">
        <f>HLOOKUP(U$1,program!$E38:$J39,2,FALSE)</f>
        <v>AOF SINAVLARI</v>
      </c>
      <c r="V38" s="5" t="str">
        <f>HLOOKUP(V$1,program!$E38:$J39,2,FALSE)</f>
        <v>AOF SINAVLARI</v>
      </c>
      <c r="W38" s="5" t="str">
        <f>HLOOKUP(W$1,program!$E38:$J39,2,FALSE)</f>
        <v>AOF SINAVLARI</v>
      </c>
    </row>
    <row r="39" spans="1:23" ht="17" thickBot="1" x14ac:dyDescent="0.25">
      <c r="A39" s="23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3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3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3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AOF SINAVLARI</v>
      </c>
      <c r="Q42" s="5" t="str">
        <f>HLOOKUP(Q$1,program!$E42:$J43,2,FALSE)</f>
        <v>AOF SINAVLARI</v>
      </c>
      <c r="R42" s="5" t="str">
        <f>HLOOKUP(R$1,program!$E42:$J43,2,FALSE)</f>
        <v>AOF SINAVLARI</v>
      </c>
      <c r="S42" s="5" t="str">
        <f>HLOOKUP(S$1,program!$E42:$J43,2,FALSE)</f>
        <v>AOF SINAVLARI</v>
      </c>
      <c r="T42" s="5" t="str">
        <f>HLOOKUP(T$1,program!$E42:$J43,2,FALSE)</f>
        <v>AOF SINAVLARI</v>
      </c>
      <c r="U42" s="5" t="str">
        <f>HLOOKUP(U$1,program!$E42:$J43,2,FALSE)</f>
        <v>AOF SINAVLARI</v>
      </c>
      <c r="V42" s="5" t="str">
        <f>HLOOKUP(V$1,program!$E42:$J43,2,FALSE)</f>
        <v>AOF SINAVLARI</v>
      </c>
      <c r="W42" s="5" t="str">
        <f>HLOOKUP(W$1,program!$E42:$J43,2,FALSE)</f>
        <v>AOF SINAVLARI</v>
      </c>
    </row>
    <row r="43" spans="1:23" ht="15.75" customHeight="1" thickBot="1" x14ac:dyDescent="0.25">
      <c r="A43" s="23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3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29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23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3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3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3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Öğrenme Psikolojisi</v>
      </c>
      <c r="Q50" s="5" t="str">
        <f>HLOOKUP(Q$1,program!$E50:$J51,2,FALSE)</f>
        <v>Öğrenme Psikolojisi</v>
      </c>
      <c r="R50" s="5" t="str">
        <f>HLOOKUP(R$1,program!$E50:$J51,2,FALSE)</f>
        <v>Öğrenme Psikolojisi</v>
      </c>
      <c r="S50" s="5" t="str">
        <f>HLOOKUP(S$1,program!$E50:$J51,2,FALSE)</f>
        <v>Öğrenme Psikolojisi</v>
      </c>
      <c r="T50" s="5" t="str">
        <f>HLOOKUP(T$1,program!$E50:$J51,2,FALSE)</f>
        <v>Öğrenme Psikolojisi</v>
      </c>
      <c r="U50" s="5" t="str">
        <f>HLOOKUP(U$1,program!$E50:$J51,2,FALSE)</f>
        <v>Öğrenme Psikolojisi</v>
      </c>
      <c r="V50" s="5" t="str">
        <f>HLOOKUP(V$1,program!$E50:$J51,2,FALSE)</f>
        <v>Öğrenme Psikolojisi</v>
      </c>
      <c r="W50" s="5" t="str">
        <f>HLOOKUP(W$1,program!$E50:$J51,2,FALSE)</f>
        <v>Öğrenme Psikolojisi</v>
      </c>
    </row>
    <row r="51" spans="1:23" ht="17" thickBot="1" x14ac:dyDescent="0.25">
      <c r="A51" s="23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3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Psikopatoloji I</v>
      </c>
      <c r="Q52" s="5" t="str">
        <f>HLOOKUP(Q$1,program!$E52:$J53,2,FALSE)</f>
        <v>Psikopatoloji I</v>
      </c>
      <c r="R52" s="5" t="str">
        <f>HLOOKUP(R$1,program!$E52:$J53,2,FALSE)</f>
        <v>Psikopatoloji I</v>
      </c>
      <c r="S52" s="5" t="str">
        <f>HLOOKUP(S$1,program!$E52:$J53,2,FALSE)</f>
        <v>Psikopatoloji I</v>
      </c>
      <c r="T52" s="5" t="str">
        <f>HLOOKUP(T$1,program!$E52:$J53,2,FALSE)</f>
        <v>Psikopatoloji I</v>
      </c>
      <c r="U52" s="5" t="str">
        <f>HLOOKUP(U$1,program!$E52:$J53,2,FALSE)</f>
        <v>Psikopatoloji I</v>
      </c>
      <c r="V52" s="5" t="str">
        <f>HLOOKUP(V$1,program!$E52:$J53,2,FALSE)</f>
        <v>Psikopatoloji I</v>
      </c>
      <c r="W52" s="5" t="str">
        <f>HLOOKUP(W$1,program!$E52:$J53,2,FALSE)</f>
        <v>Psikopatoloji I</v>
      </c>
    </row>
    <row r="53" spans="1:23" ht="17" thickBot="1" x14ac:dyDescent="0.25">
      <c r="A53" s="23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3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3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3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Sosyal Bilimler İçin İstatistik II</v>
      </c>
      <c r="Q56" s="5" t="str">
        <f>HLOOKUP(Q$1,program!$E56:$J57,2,FALSE)</f>
        <v>Sosyal Bilimler İçin İstatistik II</v>
      </c>
      <c r="R56" s="5" t="str">
        <f>HLOOKUP(R$1,program!$E56:$J57,2,FALSE)</f>
        <v>Sosyal Bilimler İçin İstatistik II</v>
      </c>
      <c r="S56" s="5" t="str">
        <f>HLOOKUP(S$1,program!$E56:$J57,2,FALSE)</f>
        <v>Sosyal Bilimler İçin İstatistik II</v>
      </c>
      <c r="T56" s="5" t="str">
        <f>HLOOKUP(T$1,program!$E56:$J57,2,FALSE)</f>
        <v>Sosyal Bilimler İçin İstatistik II</v>
      </c>
      <c r="U56" s="5" t="str">
        <f>HLOOKUP(U$1,program!$E56:$J57,2,FALSE)</f>
        <v>Sosyal Bilimler İçin İstatistik II</v>
      </c>
      <c r="V56" s="5" t="str">
        <f>HLOOKUP(V$1,program!$E56:$J57,2,FALSE)</f>
        <v>Sosyal Bilimler İçin İstatistik II</v>
      </c>
      <c r="W56" s="5" t="str">
        <f>HLOOKUP(W$1,program!$E56:$J57,2,FALSE)</f>
        <v>Sosyal Bilimler İçin İstatistik II</v>
      </c>
    </row>
    <row r="57" spans="1:23" ht="17" thickBot="1" x14ac:dyDescent="0.25">
      <c r="A57" s="23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3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3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3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Sosyolojiye Giriş</v>
      </c>
      <c r="Q60" s="5" t="str">
        <f>HLOOKUP(Q$1,program!$E60:$J61,2,FALSE)</f>
        <v>Sosyolojiye Giriş</v>
      </c>
      <c r="R60" s="5" t="str">
        <f>HLOOKUP(R$1,program!$E60:$J61,2,FALSE)</f>
        <v>Sosyolojiye Giriş</v>
      </c>
      <c r="S60" s="5" t="str">
        <f>HLOOKUP(S$1,program!$E60:$J61,2,FALSE)</f>
        <v>Sosyolojiye Giriş</v>
      </c>
      <c r="T60" s="5" t="str">
        <f>HLOOKUP(T$1,program!$E60:$J61,2,FALSE)</f>
        <v>Sosyolojiye Giriş</v>
      </c>
      <c r="U60" s="5" t="str">
        <f>HLOOKUP(U$1,program!$E60:$J61,2,FALSE)</f>
        <v>Sosyolojiye Giriş</v>
      </c>
      <c r="V60" s="5" t="str">
        <f>HLOOKUP(V$1,program!$E60:$J61,2,FALSE)</f>
        <v>Sosyolojiye Giriş</v>
      </c>
      <c r="W60" s="5" t="str">
        <f>HLOOKUP(W$1,program!$E60:$J61,2,FALSE)</f>
        <v>Sosyolojiye Giriş</v>
      </c>
    </row>
    <row r="61" spans="1:23" ht="17" thickBot="1" x14ac:dyDescent="0.25">
      <c r="A61" s="23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3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3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3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 xml:space="preserve">Klinik Psikolojide Güncel Tartışmalar </v>
      </c>
      <c r="Q64" s="5" t="str">
        <f>HLOOKUP(Q$1,program!$E64:$J65,2,FALSE)</f>
        <v xml:space="preserve">Klinik Psikolojide Güncel Tartışmalar </v>
      </c>
      <c r="R64" s="5" t="str">
        <f>HLOOKUP(R$1,program!$E64:$J65,2,FALSE)</f>
        <v xml:space="preserve">Klinik Psikolojide Güncel Tartışmalar </v>
      </c>
      <c r="S64" s="5" t="str">
        <f>HLOOKUP(S$1,program!$E64:$J65,2,FALSE)</f>
        <v xml:space="preserve">Klinik Psikolojide Güncel Tartışmalar </v>
      </c>
      <c r="T64" s="5" t="str">
        <f>HLOOKUP(T$1,program!$E64:$J65,2,FALSE)</f>
        <v xml:space="preserve">Klinik Psikolojide Güncel Tartışmalar </v>
      </c>
      <c r="U64" s="5" t="str">
        <f>HLOOKUP(U$1,program!$E64:$J65,2,FALSE)</f>
        <v xml:space="preserve">Klinik Psikolojide Güncel Tartışmalar </v>
      </c>
      <c r="V64" s="5" t="str">
        <f>HLOOKUP(V$1,program!$E64:$J65,2,FALSE)</f>
        <v xml:space="preserve">Klinik Psikolojide Güncel Tartışmalar </v>
      </c>
      <c r="W64" s="5" t="str">
        <f>HLOOKUP(W$1,program!$E64:$J65,2,FALSE)</f>
        <v xml:space="preserve">Klinik Psikolojide Güncel Tartışmalar </v>
      </c>
    </row>
    <row r="65" spans="1:23" ht="15.75" customHeight="1" thickBot="1" x14ac:dyDescent="0.25">
      <c r="A65" s="23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3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29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Psikolojiye Giriş I</v>
      </c>
      <c r="Q68" s="5" t="str">
        <f>HLOOKUP(Q$1,program!$E68:$J69,2,FALSE)</f>
        <v>Psikolojiye Giriş I</v>
      </c>
      <c r="R68" s="5" t="str">
        <f>HLOOKUP(R$1,program!$E68:$J69,2,FALSE)</f>
        <v>Psikolojiye Giriş I</v>
      </c>
      <c r="S68" s="5" t="str">
        <f>HLOOKUP(S$1,program!$E68:$J69,2,FALSE)</f>
        <v>Psikolojiye Giriş I</v>
      </c>
      <c r="T68" s="5" t="str">
        <f>HLOOKUP(T$1,program!$E68:$J69,2,FALSE)</f>
        <v>Psikolojiye Giriş I</v>
      </c>
      <c r="U68" s="5" t="str">
        <f>HLOOKUP(U$1,program!$E68:$J69,2,FALSE)</f>
        <v>Psikolojiye Giriş I</v>
      </c>
      <c r="V68" s="5" t="str">
        <f>HLOOKUP(V$1,program!$E68:$J69,2,FALSE)</f>
        <v>Psikolojiye Giriş I</v>
      </c>
      <c r="W68" s="5" t="str">
        <f>HLOOKUP(W$1,program!$E68:$J69,2,FALSE)</f>
        <v>Psikolojiye Giriş I</v>
      </c>
    </row>
    <row r="69" spans="1:23" ht="17" thickBot="1" x14ac:dyDescent="0.25">
      <c r="A69" s="23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3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str">
        <f>HLOOKUP(P$1,program!$E70:$J71,2,FALSE)</f>
        <v>Psikolojiye Giriş I</v>
      </c>
      <c r="Q70" s="5" t="str">
        <f>HLOOKUP(Q$1,program!$E70:$J71,2,FALSE)</f>
        <v>Psikolojiye Giriş I</v>
      </c>
      <c r="R70" s="5" t="str">
        <f>HLOOKUP(R$1,program!$E70:$J71,2,FALSE)</f>
        <v>Psikolojiye Giriş I</v>
      </c>
      <c r="S70" s="5" t="str">
        <f>HLOOKUP(S$1,program!$E70:$J71,2,FALSE)</f>
        <v>Psikolojiye Giriş I</v>
      </c>
      <c r="T70" s="5" t="str">
        <f>HLOOKUP(T$1,program!$E70:$J71,2,FALSE)</f>
        <v>Psikolojiye Giriş I</v>
      </c>
      <c r="U70" s="5" t="str">
        <f>HLOOKUP(U$1,program!$E70:$J71,2,FALSE)</f>
        <v>Psikolojiye Giriş I</v>
      </c>
      <c r="V70" s="5" t="str">
        <f>HLOOKUP(V$1,program!$E70:$J71,2,FALSE)</f>
        <v>Psikolojiye Giriş I</v>
      </c>
      <c r="W70" s="5" t="str">
        <f>HLOOKUP(W$1,program!$E70:$J71,2,FALSE)</f>
        <v>Psikolojiye Giriş I</v>
      </c>
    </row>
    <row r="71" spans="1:23" ht="17" thickBot="1" x14ac:dyDescent="0.25">
      <c r="A71" s="23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3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23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3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 xml:space="preserve">Bilişsel Psikoloji </v>
      </c>
      <c r="Q74" s="5" t="str">
        <f>HLOOKUP(Q$1,program!$E74:$J75,2,FALSE)</f>
        <v xml:space="preserve">Bilişsel Psikoloji </v>
      </c>
      <c r="R74" s="5" t="str">
        <f>HLOOKUP(R$1,program!$E74:$J75,2,FALSE)</f>
        <v xml:space="preserve">Bilişsel Psikoloji </v>
      </c>
      <c r="S74" s="5" t="str">
        <f>HLOOKUP(S$1,program!$E74:$J75,2,FALSE)</f>
        <v xml:space="preserve">Bilişsel Psikoloji </v>
      </c>
      <c r="T74" s="5" t="str">
        <f>HLOOKUP(T$1,program!$E74:$J75,2,FALSE)</f>
        <v xml:space="preserve">Bilişsel Psikoloji </v>
      </c>
      <c r="U74" s="5" t="str">
        <f>HLOOKUP(U$1,program!$E74:$J75,2,FALSE)</f>
        <v xml:space="preserve">Bilişsel Psikoloji </v>
      </c>
      <c r="V74" s="5" t="str">
        <f>HLOOKUP(V$1,program!$E74:$J75,2,FALSE)</f>
        <v xml:space="preserve">Bilişsel Psikoloji </v>
      </c>
      <c r="W74" s="5" t="str">
        <f>HLOOKUP(W$1,program!$E74:$J75,2,FALSE)</f>
        <v xml:space="preserve">Bilişsel Psikoloji </v>
      </c>
    </row>
    <row r="75" spans="1:23" ht="17" thickBot="1" x14ac:dyDescent="0.25">
      <c r="A75" s="23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3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3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3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Sosyal Psikoloji I</v>
      </c>
      <c r="Q78" s="5" t="str">
        <f>HLOOKUP(Q$1,program!$E78:$J79,2,FALSE)</f>
        <v>Sosyal Psikoloji I</v>
      </c>
      <c r="R78" s="5" t="str">
        <f>HLOOKUP(R$1,program!$E78:$J79,2,FALSE)</f>
        <v>Sosyal Psikoloji I</v>
      </c>
      <c r="S78" s="5" t="str">
        <f>HLOOKUP(S$1,program!$E78:$J79,2,FALSE)</f>
        <v>Sosyal Psikoloji I</v>
      </c>
      <c r="T78" s="5" t="str">
        <f>HLOOKUP(T$1,program!$E78:$J79,2,FALSE)</f>
        <v>Sosyal Psikoloji I</v>
      </c>
      <c r="U78" s="5" t="str">
        <f>HLOOKUP(U$1,program!$E78:$J79,2,FALSE)</f>
        <v>Sosyal Psikoloji I</v>
      </c>
      <c r="V78" s="5" t="str">
        <f>HLOOKUP(V$1,program!$E78:$J79,2,FALSE)</f>
        <v>Sosyal Psikoloji I</v>
      </c>
      <c r="W78" s="5" t="str">
        <f>HLOOKUP(W$1,program!$E78:$J79,2,FALSE)</f>
        <v>Sosyal Psikoloji I</v>
      </c>
    </row>
    <row r="79" spans="1:23" ht="17" thickBot="1" x14ac:dyDescent="0.25">
      <c r="A79" s="23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3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3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3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Kişilik Kuramları</v>
      </c>
      <c r="Q82" s="5" t="str">
        <f>HLOOKUP(Q$1,program!$E82:$J83,2,FALSE)</f>
        <v>Kişilik Kuramları</v>
      </c>
      <c r="R82" s="5" t="str">
        <f>HLOOKUP(R$1,program!$E82:$J83,2,FALSE)</f>
        <v>Kişilik Kuramları</v>
      </c>
      <c r="S82" s="5" t="str">
        <f>HLOOKUP(S$1,program!$E82:$J83,2,FALSE)</f>
        <v>Kişilik Kuramları</v>
      </c>
      <c r="T82" s="5" t="str">
        <f>HLOOKUP(T$1,program!$E82:$J83,2,FALSE)</f>
        <v>Kişilik Kuramları</v>
      </c>
      <c r="U82" s="5" t="str">
        <f>HLOOKUP(U$1,program!$E82:$J83,2,FALSE)</f>
        <v>Kişilik Kuramları</v>
      </c>
      <c r="V82" s="5" t="str">
        <f>HLOOKUP(V$1,program!$E82:$J83,2,FALSE)</f>
        <v>Kişilik Kuramları</v>
      </c>
      <c r="W82" s="5" t="str">
        <f>HLOOKUP(W$1,program!$E82:$J83,2,FALSE)</f>
        <v>Kişilik Kuramları</v>
      </c>
    </row>
    <row r="83" spans="1:23" ht="17" thickBot="1" x14ac:dyDescent="0.25">
      <c r="A83" s="23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3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3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3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3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3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29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7" thickBot="1" x14ac:dyDescent="0.25">
      <c r="A91" s="23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3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3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3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7" thickBot="1" x14ac:dyDescent="0.25">
      <c r="A95" s="23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3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Sınıflar(YDİ214)</v>
      </c>
      <c r="Q96" s="5" t="str">
        <f>HLOOKUP(Q$1,program!$E96:$J97,2,FALSE)</f>
        <v>2. Sınıflar(YDİ214)</v>
      </c>
      <c r="R96" s="5" t="str">
        <f>HLOOKUP(R$1,program!$E96:$J97,2,FALSE)</f>
        <v>2. Sınıflar(YDİ214)</v>
      </c>
      <c r="S96" s="5" t="str">
        <f>HLOOKUP(S$1,program!$E96:$J97,2,FALSE)</f>
        <v>2. Sınıflar(YDİ214)</v>
      </c>
      <c r="T96" s="5" t="str">
        <f>HLOOKUP(T$1,program!$E96:$J97,2,FALSE)</f>
        <v>2. Sınıflar(YDİ214)</v>
      </c>
      <c r="U96" s="5" t="str">
        <f>HLOOKUP(U$1,program!$E96:$J97,2,FALSE)</f>
        <v>2. Sınıflar(YDİ214)</v>
      </c>
      <c r="V96" s="5" t="str">
        <f>HLOOKUP(V$1,program!$E96:$J97,2,FALSE)</f>
        <v>2. Sınıflar(YDİ214)</v>
      </c>
      <c r="W96" s="5" t="str">
        <f>HLOOKUP(W$1,program!$E96:$J97,2,FALSE)</f>
        <v>2. Sınıflar(YDİ214)</v>
      </c>
    </row>
    <row r="97" spans="1:23" ht="17" thickBot="1" x14ac:dyDescent="0.25">
      <c r="A97" s="23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3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3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3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7" thickBot="1" x14ac:dyDescent="0.25">
      <c r="A101" s="23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3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3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3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FORMASYON</v>
      </c>
      <c r="Q104" s="5" t="str">
        <f>HLOOKUP(Q$1,program!$E104:$J105,2,FALSE)</f>
        <v>FORMASYON</v>
      </c>
      <c r="R104" s="5" t="str">
        <f>HLOOKUP(R$1,program!$E104:$J105,2,FALSE)</f>
        <v>FORMASYON</v>
      </c>
      <c r="S104" s="5" t="str">
        <f>HLOOKUP(S$1,program!$E104:$J105,2,FALSE)</f>
        <v>FORMASYON</v>
      </c>
      <c r="T104" s="5" t="str">
        <f>HLOOKUP(T$1,program!$E104:$J105,2,FALSE)</f>
        <v>FORMASYON</v>
      </c>
      <c r="U104" s="5" t="str">
        <f>HLOOKUP(U$1,program!$E104:$J105,2,FALSE)</f>
        <v>FORMASYON</v>
      </c>
      <c r="V104" s="5" t="str">
        <f>HLOOKUP(V$1,program!$E104:$J105,2,FALSE)</f>
        <v>FORMASYON</v>
      </c>
      <c r="W104" s="5" t="str">
        <f>HLOOKUP(W$1,program!$E104:$J105,2,FALSE)</f>
        <v>FORMASYON</v>
      </c>
    </row>
    <row r="105" spans="1:23" ht="17" thickBot="1" x14ac:dyDescent="0.25">
      <c r="A105" s="23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3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3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3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FORMASYON</v>
      </c>
      <c r="Q108" s="5" t="str">
        <f>HLOOKUP(Q$1,program!$E108:$J109,2,FALSE)</f>
        <v>FORMASYON</v>
      </c>
      <c r="R108" s="5" t="str">
        <f>HLOOKUP(R$1,program!$E108:$J109,2,FALSE)</f>
        <v>FORMASYON</v>
      </c>
      <c r="S108" s="5" t="str">
        <f>HLOOKUP(S$1,program!$E108:$J109,2,FALSE)</f>
        <v>FORMASYON</v>
      </c>
      <c r="T108" s="5" t="str">
        <f>HLOOKUP(T$1,program!$E108:$J109,2,FALSE)</f>
        <v>FORMASYON</v>
      </c>
      <c r="U108" s="5" t="str">
        <f>HLOOKUP(U$1,program!$E108:$J109,2,FALSE)</f>
        <v>FORMASYON</v>
      </c>
      <c r="V108" s="5" t="str">
        <f>HLOOKUP(V$1,program!$E108:$J109,2,FALSE)</f>
        <v>FORMASYON</v>
      </c>
      <c r="W108" s="5" t="str">
        <f>HLOOKUP(W$1,program!$E108:$J109,2,FALSE)</f>
        <v>FORMASYON</v>
      </c>
    </row>
    <row r="109" spans="1:23" ht="15.75" customHeight="1" thickBot="1" x14ac:dyDescent="0.25">
      <c r="A109" s="23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3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29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23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3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3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3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Psikolojide Okuryazarlık</v>
      </c>
      <c r="Q116" s="5" t="str">
        <f>HLOOKUP(Q$1,program!$E116:$J117,2,FALSE)</f>
        <v>Psikolojide Okuryazarlık</v>
      </c>
      <c r="R116" s="5" t="str">
        <f>HLOOKUP(R$1,program!$E116:$J117,2,FALSE)</f>
        <v>Psikolojide Okuryazarlık</v>
      </c>
      <c r="S116" s="5" t="str">
        <f>HLOOKUP(S$1,program!$E116:$J117,2,FALSE)</f>
        <v>Psikolojide Okuryazarlık</v>
      </c>
      <c r="T116" s="5" t="str">
        <f>HLOOKUP(T$1,program!$E116:$J117,2,FALSE)</f>
        <v>Psikolojide Okuryazarlık</v>
      </c>
      <c r="U116" s="5" t="str">
        <f>HLOOKUP(U$1,program!$E116:$J117,2,FALSE)</f>
        <v>Psikolojide Okuryazarlık</v>
      </c>
      <c r="V116" s="5" t="str">
        <f>HLOOKUP(V$1,program!$E116:$J117,2,FALSE)</f>
        <v>Psikolojide Okuryazarlık</v>
      </c>
      <c r="W116" s="5" t="str">
        <f>HLOOKUP(W$1,program!$E116:$J117,2,FALSE)</f>
        <v>Psikolojide Okuryazarlık</v>
      </c>
    </row>
    <row r="117" spans="1:23" ht="17" thickBot="1" x14ac:dyDescent="0.25">
      <c r="A117" s="23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3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İletişim Psikolojisi</v>
      </c>
      <c r="Q118" s="5" t="str">
        <f>HLOOKUP(Q$1,program!$E118:$J119,2,FALSE)</f>
        <v>İletişim Psikolojisi</v>
      </c>
      <c r="R118" s="5" t="str">
        <f>HLOOKUP(R$1,program!$E118:$J119,2,FALSE)</f>
        <v>İletişim Psikolojisi</v>
      </c>
      <c r="S118" s="5" t="str">
        <f>HLOOKUP(S$1,program!$E118:$J119,2,FALSE)</f>
        <v>İletişim Psikolojisi</v>
      </c>
      <c r="T118" s="5" t="str">
        <f>HLOOKUP(T$1,program!$E118:$J119,2,FALSE)</f>
        <v>İletişim Psikolojisi</v>
      </c>
      <c r="U118" s="5" t="str">
        <f>HLOOKUP(U$1,program!$E118:$J119,2,FALSE)</f>
        <v>İletişim Psikolojisi</v>
      </c>
      <c r="V118" s="5" t="str">
        <f>HLOOKUP(V$1,program!$E118:$J119,2,FALSE)</f>
        <v>İletişim Psikolojisi</v>
      </c>
      <c r="W118" s="5" t="str">
        <f>HLOOKUP(W$1,program!$E118:$J119,2,FALSE)</f>
        <v>İletişim Psikolojisi</v>
      </c>
    </row>
    <row r="119" spans="1:23" ht="17" thickBot="1" x14ac:dyDescent="0.25">
      <c r="A119" s="23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3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3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3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Gelişim Psikolojisi I</v>
      </c>
      <c r="Q122" s="5" t="str">
        <f>HLOOKUP(Q$1,program!$E122:$J123,2,FALSE)</f>
        <v>Gelişim Psikolojisi I</v>
      </c>
      <c r="R122" s="5" t="str">
        <f>HLOOKUP(R$1,program!$E122:$J123,2,FALSE)</f>
        <v>Gelişim Psikolojisi I</v>
      </c>
      <c r="S122" s="5" t="str">
        <f>HLOOKUP(S$1,program!$E122:$J123,2,FALSE)</f>
        <v>Gelişim Psikolojisi I</v>
      </c>
      <c r="T122" s="5" t="str">
        <f>HLOOKUP(T$1,program!$E122:$J123,2,FALSE)</f>
        <v>Gelişim Psikolojisi I</v>
      </c>
      <c r="U122" s="5" t="str">
        <f>HLOOKUP(U$1,program!$E122:$J123,2,FALSE)</f>
        <v>Gelişim Psikolojisi I</v>
      </c>
      <c r="V122" s="5" t="str">
        <f>HLOOKUP(V$1,program!$E122:$J123,2,FALSE)</f>
        <v>Gelişim Psikolojisi I</v>
      </c>
      <c r="W122" s="5" t="str">
        <f>HLOOKUP(W$1,program!$E122:$J123,2,FALSE)</f>
        <v>Gelişim Psikolojisi I</v>
      </c>
    </row>
    <row r="123" spans="1:23" ht="17" thickBot="1" x14ac:dyDescent="0.25">
      <c r="A123" s="23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3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3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3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7" thickBot="1" x14ac:dyDescent="0.25">
      <c r="A127" s="23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3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3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3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Psikoloji Uygulamalarında Etik</v>
      </c>
      <c r="Q130" s="5" t="str">
        <f>HLOOKUP(Q$1,program!$E130:$J131,2,FALSE)</f>
        <v>Psikoloji Uygulamalarında Etik</v>
      </c>
      <c r="R130" s="5" t="str">
        <f>HLOOKUP(R$1,program!$E130:$J131,2,FALSE)</f>
        <v>Psikoloji Uygulamalarında Etik</v>
      </c>
      <c r="S130" s="5" t="str">
        <f>HLOOKUP(S$1,program!$E130:$J131,2,FALSE)</f>
        <v>Psikoloji Uygulamalarında Etik</v>
      </c>
      <c r="T130" s="5" t="str">
        <f>HLOOKUP(T$1,program!$E130:$J131,2,FALSE)</f>
        <v>Psikoloji Uygulamalarında Etik</v>
      </c>
      <c r="U130" s="5" t="str">
        <f>HLOOKUP(U$1,program!$E130:$J131,2,FALSE)</f>
        <v>Psikoloji Uygulamalarında Etik</v>
      </c>
      <c r="V130" s="5" t="str">
        <f>HLOOKUP(V$1,program!$E130:$J131,2,FALSE)</f>
        <v>Psikoloji Uygulamalarında Etik</v>
      </c>
      <c r="W130" s="5" t="str">
        <f>HLOOKUP(W$1,program!$E130:$J131,2,FALSE)</f>
        <v>Psikoloji Uygulamalarında Etik</v>
      </c>
    </row>
    <row r="131" spans="1:23" ht="15.75" customHeight="1" thickBot="1" x14ac:dyDescent="0.25">
      <c r="A131" s="23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3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29">
        <f>Ders_Programı!A135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23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3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3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3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23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3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7" thickBot="1" x14ac:dyDescent="0.25">
      <c r="A141" s="23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3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3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3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 xml:space="preserve">Davranışın Fizyolojik Temelleri </v>
      </c>
      <c r="Q144" s="5" t="str">
        <f>HLOOKUP(Q$1,program!$E144:$J145,2,FALSE)</f>
        <v xml:space="preserve">Davranışın Fizyolojik Temelleri </v>
      </c>
      <c r="R144" s="5" t="str">
        <f>HLOOKUP(R$1,program!$E144:$J145,2,FALSE)</f>
        <v xml:space="preserve">Davranışın Fizyolojik Temelleri </v>
      </c>
      <c r="S144" s="5" t="str">
        <f>HLOOKUP(S$1,program!$E144:$J145,2,FALSE)</f>
        <v xml:space="preserve">Davranışın Fizyolojik Temelleri </v>
      </c>
      <c r="T144" s="5" t="str">
        <f>HLOOKUP(T$1,program!$E144:$J145,2,FALSE)</f>
        <v xml:space="preserve">Davranışın Fizyolojik Temelleri </v>
      </c>
      <c r="U144" s="5" t="str">
        <f>HLOOKUP(U$1,program!$E144:$J145,2,FALSE)</f>
        <v xml:space="preserve">Davranışın Fizyolojik Temelleri </v>
      </c>
      <c r="V144" s="5" t="str">
        <f>HLOOKUP(V$1,program!$E144:$J145,2,FALSE)</f>
        <v xml:space="preserve">Davranışın Fizyolojik Temelleri </v>
      </c>
      <c r="W144" s="5" t="str">
        <f>HLOOKUP(W$1,program!$E144:$J145,2,FALSE)</f>
        <v xml:space="preserve">Davranışın Fizyolojik Temelleri </v>
      </c>
    </row>
    <row r="145" spans="1:23" ht="17" thickBot="1" x14ac:dyDescent="0.25">
      <c r="A145" s="23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3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3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3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Aile Terapisi Kuramları</v>
      </c>
      <c r="Q148" s="5" t="str">
        <f>HLOOKUP(Q$1,program!$E148:$J149,2,FALSE)</f>
        <v>Aile Terapisi Kuramları</v>
      </c>
      <c r="R148" s="5" t="str">
        <f>HLOOKUP(R$1,program!$E148:$J149,2,FALSE)</f>
        <v>Aile Terapisi Kuramları</v>
      </c>
      <c r="S148" s="5" t="str">
        <f>HLOOKUP(S$1,program!$E148:$J149,2,FALSE)</f>
        <v>Aile Terapisi Kuramları</v>
      </c>
      <c r="T148" s="5" t="str">
        <f>HLOOKUP(T$1,program!$E148:$J149,2,FALSE)</f>
        <v>Aile Terapisi Kuramları</v>
      </c>
      <c r="U148" s="5" t="str">
        <f>HLOOKUP(U$1,program!$E148:$J149,2,FALSE)</f>
        <v>Aile Terapisi Kuramları</v>
      </c>
      <c r="V148" s="5" t="str">
        <f>HLOOKUP(V$1,program!$E148:$J149,2,FALSE)</f>
        <v>Aile Terapisi Kuramları</v>
      </c>
      <c r="W148" s="5" t="str">
        <f>HLOOKUP(W$1,program!$E148:$J149,2,FALSE)</f>
        <v>Aile Terapisi Kuramları</v>
      </c>
    </row>
    <row r="149" spans="1:23" ht="17" thickBot="1" x14ac:dyDescent="0.25">
      <c r="A149" s="23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3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3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3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3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3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29">
        <f>Ders_Programı!A157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23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3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3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3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Ortak Dersler Sınavı 1.Oturum (TD,İnk.Tar., İng)</v>
      </c>
      <c r="Q160" s="5" t="str">
        <f>HLOOKUP(Q$1,program!$E160:$J161,2,FALSE)</f>
        <v>Ortak Dersler Sınavı 1.Oturum (TD,İnk.Tar., İng)</v>
      </c>
      <c r="R160" s="5" t="str">
        <f>HLOOKUP(R$1,program!$E160:$J161,2,FALSE)</f>
        <v>Ortak Dersler Sınavı 1.Oturum (TD,İnk.Tar., İng)</v>
      </c>
      <c r="S160" s="5" t="str">
        <f>HLOOKUP(S$1,program!$E160:$J161,2,FALSE)</f>
        <v>Ortak Dersler Sınavı 1.Oturum (TD,İnk.Tar., İng)</v>
      </c>
      <c r="T160" s="5" t="str">
        <f>HLOOKUP(T$1,program!$E160:$J161,2,FALSE)</f>
        <v>Ortak Dersler Sınavı 1.Oturum (TD,İnk.Tar., İng)</v>
      </c>
      <c r="U160" s="5" t="str">
        <f>HLOOKUP(U$1,program!$E160:$J161,2,FALSE)</f>
        <v>Ortak Dersler Sınavı 1.Oturum (TD,İnk.Tar., İng)</v>
      </c>
      <c r="V160" s="5" t="str">
        <f>HLOOKUP(V$1,program!$E160:$J161,2,FALSE)</f>
        <v>Ortak Dersler Sınavı 1.Oturum (TD,İnk.Tar., İng)</v>
      </c>
      <c r="W160" s="5" t="str">
        <f>HLOOKUP(W$1,program!$E160:$J161,2,FALSE)</f>
        <v>Ortak Dersler Sınavı 1.Oturum (TD,İnk.Tar., İng)</v>
      </c>
    </row>
    <row r="161" spans="1:23" ht="17" thickBot="1" x14ac:dyDescent="0.25">
      <c r="A161" s="23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3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Ortak Dersler Sınavı 1.Oturum (TD,İnk.Tar., İng)</v>
      </c>
      <c r="Q162" s="5" t="str">
        <f>HLOOKUP(Q$1,program!$E162:$J163,2,FALSE)</f>
        <v>Ortak Dersler Sınavı 1.Oturum (TD,İnk.Tar., İng)</v>
      </c>
      <c r="R162" s="5" t="str">
        <f>HLOOKUP(R$1,program!$E162:$J163,2,FALSE)</f>
        <v>Ortak Dersler Sınavı 1.Oturum (TD,İnk.Tar., İng)</v>
      </c>
      <c r="S162" s="5" t="str">
        <f>HLOOKUP(S$1,program!$E162:$J163,2,FALSE)</f>
        <v>Ortak Dersler Sınavı 1.Oturum (TD,İnk.Tar., İng)</v>
      </c>
      <c r="T162" s="5" t="str">
        <f>HLOOKUP(T$1,program!$E162:$J163,2,FALSE)</f>
        <v>Ortak Dersler Sınavı 1.Oturum (TD,İnk.Tar., İng)</v>
      </c>
      <c r="U162" s="5" t="str">
        <f>HLOOKUP(U$1,program!$E162:$J163,2,FALSE)</f>
        <v>Ortak Dersler Sınavı 1.Oturum (TD,İnk.Tar., İng)</v>
      </c>
      <c r="V162" s="5" t="str">
        <f>HLOOKUP(V$1,program!$E162:$J163,2,FALSE)</f>
        <v>Ortak Dersler Sınavı 1.Oturum (TD,İnk.Tar., İng)</v>
      </c>
      <c r="W162" s="5" t="str">
        <f>HLOOKUP(W$1,program!$E162:$J163,2,FALSE)</f>
        <v>Ortak Dersler Sınavı 1.Oturum (TD,İnk.Tar., İng)</v>
      </c>
    </row>
    <row r="163" spans="1:23" ht="17" thickBot="1" x14ac:dyDescent="0.25">
      <c r="A163" s="23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3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str">
        <f>HLOOKUP(P$1,program!$E164:$J165,2,FALSE)</f>
        <v>Ortak Dersler Sınavı 1.Oturum (TD,İnk.Tar., İng)</v>
      </c>
      <c r="Q164" s="5" t="str">
        <f>HLOOKUP(Q$1,program!$E164:$J165,2,FALSE)</f>
        <v>Ortak Dersler Sınavı 1.Oturum (TD,İnk.Tar., İng)</v>
      </c>
      <c r="R164" s="5" t="str">
        <f>HLOOKUP(R$1,program!$E164:$J165,2,FALSE)</f>
        <v>Ortak Dersler Sınavı 1.Oturum (TD,İnk.Tar., İng)</v>
      </c>
      <c r="S164" s="5" t="str">
        <f>HLOOKUP(S$1,program!$E164:$J165,2,FALSE)</f>
        <v>Ortak Dersler Sınavı 1.Oturum (TD,İnk.Tar., İng)</v>
      </c>
      <c r="T164" s="5" t="str">
        <f>HLOOKUP(T$1,program!$E164:$J165,2,FALSE)</f>
        <v>Ortak Dersler Sınavı 1.Oturum (TD,İnk.Tar., İng)</v>
      </c>
      <c r="U164" s="5" t="str">
        <f>HLOOKUP(U$1,program!$E164:$J165,2,FALSE)</f>
        <v>Ortak Dersler Sınavı 1.Oturum (TD,İnk.Tar., İng)</v>
      </c>
      <c r="V164" s="5" t="str">
        <f>HLOOKUP(V$1,program!$E164:$J165,2,FALSE)</f>
        <v>Ortak Dersler Sınavı 1.Oturum (TD,İnk.Tar., İng)</v>
      </c>
      <c r="W164" s="5" t="str">
        <f>HLOOKUP(W$1,program!$E164:$J165,2,FALSE)</f>
        <v>Ortak Dersler Sınavı 1.Oturum (TD,İnk.Tar., İng)</v>
      </c>
    </row>
    <row r="165" spans="1:23" ht="15.75" customHeight="1" thickBot="1" x14ac:dyDescent="0.25">
      <c r="A165" s="23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3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Ortak Dersler Sınavı 2.Oturum (TD,İnk.Tar., İng)</v>
      </c>
      <c r="Q166" s="5" t="str">
        <f>HLOOKUP(Q$1,program!$E166:$J167,2,FALSE)</f>
        <v>Ortak Dersler Sınavı 2.Oturum (TD,İnk.Tar., İng)</v>
      </c>
      <c r="R166" s="5" t="str">
        <f>HLOOKUP(R$1,program!$E166:$J167,2,FALSE)</f>
        <v>Ortak Dersler Sınavı 2.Oturum (TD,İnk.Tar., İng)</v>
      </c>
      <c r="S166" s="5" t="str">
        <f>HLOOKUP(S$1,program!$E166:$J167,2,FALSE)</f>
        <v>Ortak Dersler Sınavı 2.Oturum (TD,İnk.Tar., İng)</v>
      </c>
      <c r="T166" s="5" t="str">
        <f>HLOOKUP(T$1,program!$E166:$J167,2,FALSE)</f>
        <v>Ortak Dersler Sınavı 2.Oturum (TD,İnk.Tar., İng)</v>
      </c>
      <c r="U166" s="5" t="str">
        <f>HLOOKUP(U$1,program!$E166:$J167,2,FALSE)</f>
        <v>Ortak Dersler Sınavı 2.Oturum (TD,İnk.Tar., İng)</v>
      </c>
      <c r="V166" s="5" t="str">
        <f>HLOOKUP(V$1,program!$E166:$J167,2,FALSE)</f>
        <v>Ortak Dersler Sınavı 2.Oturum (TD,İnk.Tar., İng)</v>
      </c>
      <c r="W166" s="5" t="str">
        <f>HLOOKUP(W$1,program!$E166:$J167,2,FALSE)</f>
        <v>Ortak Dersler Sınavı 2.Oturum (TD,İnk.Tar., İng)</v>
      </c>
    </row>
    <row r="167" spans="1:23" ht="17" thickBot="1" x14ac:dyDescent="0.25">
      <c r="A167" s="23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3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3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3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Araştırma Yöntemleri I</v>
      </c>
      <c r="Q170" s="5" t="str">
        <f>HLOOKUP(Q$1,program!$E170:$J171,2,FALSE)</f>
        <v>Araştırma Yöntemleri I</v>
      </c>
      <c r="R170" s="5" t="str">
        <f>HLOOKUP(R$1,program!$E170:$J171,2,FALSE)</f>
        <v>Araştırma Yöntemleri I</v>
      </c>
      <c r="S170" s="5" t="str">
        <f>HLOOKUP(S$1,program!$E170:$J171,2,FALSE)</f>
        <v>Araştırma Yöntemleri I</v>
      </c>
      <c r="T170" s="5" t="str">
        <f>HLOOKUP(T$1,program!$E170:$J171,2,FALSE)</f>
        <v>Araştırma Yöntemleri I</v>
      </c>
      <c r="U170" s="5" t="str">
        <f>HLOOKUP(U$1,program!$E170:$J171,2,FALSE)</f>
        <v>Araştırma Yöntemleri I</v>
      </c>
      <c r="V170" s="5" t="str">
        <f>HLOOKUP(V$1,program!$E170:$J171,2,FALSE)</f>
        <v>Araştırma Yöntemleri I</v>
      </c>
      <c r="W170" s="5" t="str">
        <f>HLOOKUP(W$1,program!$E170:$J171,2,FALSE)</f>
        <v>Araştırma Yöntemleri I</v>
      </c>
    </row>
    <row r="171" spans="1:23" ht="17" thickBot="1" x14ac:dyDescent="0.25">
      <c r="A171" s="23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3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3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3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3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3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29">
        <f>Ders_Programı!A179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23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3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3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3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 xml:space="preserve">Psikolojik Testler </v>
      </c>
      <c r="Q182" s="5" t="str">
        <f>HLOOKUP(Q$1,program!$E182:$J183,2,FALSE)</f>
        <v xml:space="preserve">Psikolojik Testler </v>
      </c>
      <c r="R182" s="5" t="str">
        <f>HLOOKUP(R$1,program!$E182:$J183,2,FALSE)</f>
        <v xml:space="preserve">Psikolojik Testler </v>
      </c>
      <c r="S182" s="5" t="str">
        <f>HLOOKUP(S$1,program!$E182:$J183,2,FALSE)</f>
        <v xml:space="preserve">Psikolojik Testler </v>
      </c>
      <c r="T182" s="5" t="str">
        <f>HLOOKUP(T$1,program!$E182:$J183,2,FALSE)</f>
        <v xml:space="preserve">Psikolojik Testler </v>
      </c>
      <c r="U182" s="5" t="str">
        <f>HLOOKUP(U$1,program!$E182:$J183,2,FALSE)</f>
        <v xml:space="preserve">Psikolojik Testler </v>
      </c>
      <c r="V182" s="5" t="str">
        <f>HLOOKUP(V$1,program!$E182:$J183,2,FALSE)</f>
        <v xml:space="preserve">Psikolojik Testler </v>
      </c>
      <c r="W182" s="5" t="str">
        <f>HLOOKUP(W$1,program!$E182:$J183,2,FALSE)</f>
        <v xml:space="preserve">Psikolojik Testler </v>
      </c>
    </row>
    <row r="183" spans="1:23" ht="17" thickBot="1" x14ac:dyDescent="0.25">
      <c r="A183" s="23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3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Oyun Terapisi</v>
      </c>
      <c r="Q184" s="5" t="str">
        <f>HLOOKUP(Q$1,program!$E184:$J185,2,FALSE)</f>
        <v>Oyun Terapisi</v>
      </c>
      <c r="R184" s="5" t="str">
        <f>HLOOKUP(R$1,program!$E184:$J185,2,FALSE)</f>
        <v>Oyun Terapisi</v>
      </c>
      <c r="S184" s="5" t="str">
        <f>HLOOKUP(S$1,program!$E184:$J185,2,FALSE)</f>
        <v>Oyun Terapisi</v>
      </c>
      <c r="T184" s="5" t="str">
        <f>HLOOKUP(T$1,program!$E184:$J185,2,FALSE)</f>
        <v>Oyun Terapisi</v>
      </c>
      <c r="U184" s="5" t="str">
        <f>HLOOKUP(U$1,program!$E184:$J185,2,FALSE)</f>
        <v>Oyun Terapisi</v>
      </c>
      <c r="V184" s="5" t="str">
        <f>HLOOKUP(V$1,program!$E184:$J185,2,FALSE)</f>
        <v>Oyun Terapisi</v>
      </c>
      <c r="W184" s="5" t="str">
        <f>HLOOKUP(W$1,program!$E184:$J185,2,FALSE)</f>
        <v>Oyun Terapisi</v>
      </c>
    </row>
    <row r="185" spans="1:23" ht="17" thickBot="1" x14ac:dyDescent="0.25">
      <c r="A185" s="23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3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3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3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Sinema ve Psikoloji Uygulamaları</v>
      </c>
      <c r="Q188" s="5" t="str">
        <f>HLOOKUP(Q$1,program!$E188:$J189,2,FALSE)</f>
        <v>Sinema ve Psikoloji Uygulamaları</v>
      </c>
      <c r="R188" s="5" t="str">
        <f>HLOOKUP(R$1,program!$E188:$J189,2,FALSE)</f>
        <v>Sinema ve Psikoloji Uygulamaları</v>
      </c>
      <c r="S188" s="5" t="str">
        <f>HLOOKUP(S$1,program!$E188:$J189,2,FALSE)</f>
        <v>Sinema ve Psikoloji Uygulamaları</v>
      </c>
      <c r="T188" s="5" t="str">
        <f>HLOOKUP(T$1,program!$E188:$J189,2,FALSE)</f>
        <v>Sinema ve Psikoloji Uygulamaları</v>
      </c>
      <c r="U188" s="5" t="str">
        <f>HLOOKUP(U$1,program!$E188:$J189,2,FALSE)</f>
        <v>Sinema ve Psikoloji Uygulamaları</v>
      </c>
      <c r="V188" s="5" t="str">
        <f>HLOOKUP(V$1,program!$E188:$J189,2,FALSE)</f>
        <v>Sinema ve Psikoloji Uygulamaları</v>
      </c>
      <c r="W188" s="5" t="str">
        <f>HLOOKUP(W$1,program!$E188:$J189,2,FALSE)</f>
        <v>Sinema ve Psikoloji Uygulamaları</v>
      </c>
    </row>
    <row r="189" spans="1:23" ht="17" thickBot="1" x14ac:dyDescent="0.25">
      <c r="A189" s="23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3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3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3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Klinik Görüşme ve Uygulama</v>
      </c>
      <c r="Q192" s="5" t="str">
        <f>HLOOKUP(Q$1,program!$E192:$J193,2,FALSE)</f>
        <v>Klinik Görüşme ve Uygulama</v>
      </c>
      <c r="R192" s="5" t="str">
        <f>HLOOKUP(R$1,program!$E192:$J193,2,FALSE)</f>
        <v>Klinik Görüşme ve Uygulama</v>
      </c>
      <c r="S192" s="5" t="str">
        <f>HLOOKUP(S$1,program!$E192:$J193,2,FALSE)</f>
        <v>Klinik Görüşme ve Uygulama</v>
      </c>
      <c r="T192" s="5" t="str">
        <f>HLOOKUP(T$1,program!$E192:$J193,2,FALSE)</f>
        <v>Klinik Görüşme ve Uygulama</v>
      </c>
      <c r="U192" s="5" t="str">
        <f>HLOOKUP(U$1,program!$E192:$J193,2,FALSE)</f>
        <v>Klinik Görüşme ve Uygulama</v>
      </c>
      <c r="V192" s="5" t="str">
        <f>HLOOKUP(V$1,program!$E192:$J193,2,FALSE)</f>
        <v>Klinik Görüşme ve Uygulama</v>
      </c>
      <c r="W192" s="5" t="str">
        <f>HLOOKUP(W$1,program!$E192:$J193,2,FALSE)</f>
        <v>Klinik Görüşme ve Uygulama</v>
      </c>
    </row>
    <row r="193" spans="1:23" ht="17" thickBot="1" x14ac:dyDescent="0.25">
      <c r="A193" s="23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3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3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3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str">
        <f>HLOOKUP(P$1,program!$E196:$J197,2,FALSE)</f>
        <v xml:space="preserve">Psikodinamik Terapiler </v>
      </c>
      <c r="Q196" s="5" t="str">
        <f>HLOOKUP(Q$1,program!$E196:$J197,2,FALSE)</f>
        <v xml:space="preserve">Psikodinamik Terapiler </v>
      </c>
      <c r="R196" s="5" t="str">
        <f>HLOOKUP(R$1,program!$E196:$J197,2,FALSE)</f>
        <v xml:space="preserve">Psikodinamik Terapiler </v>
      </c>
      <c r="S196" s="5" t="str">
        <f>HLOOKUP(S$1,program!$E196:$J197,2,FALSE)</f>
        <v xml:space="preserve">Psikodinamik Terapiler </v>
      </c>
      <c r="T196" s="5" t="str">
        <f>HLOOKUP(T$1,program!$E196:$J197,2,FALSE)</f>
        <v xml:space="preserve">Psikodinamik Terapiler </v>
      </c>
      <c r="U196" s="5" t="str">
        <f>HLOOKUP(U$1,program!$E196:$J197,2,FALSE)</f>
        <v xml:space="preserve">Psikodinamik Terapiler </v>
      </c>
      <c r="V196" s="5" t="str">
        <f>HLOOKUP(V$1,program!$E196:$J197,2,FALSE)</f>
        <v xml:space="preserve">Psikodinamik Terapiler </v>
      </c>
      <c r="W196" s="5" t="str">
        <f>HLOOKUP(W$1,program!$E196:$J197,2,FALSE)</f>
        <v xml:space="preserve">Psikodinamik Terapiler </v>
      </c>
    </row>
    <row r="197" spans="1:23" ht="15.75" customHeight="1" thickBot="1" x14ac:dyDescent="0.25">
      <c r="A197" s="23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3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29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23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3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23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3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23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3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23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3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3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3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23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3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23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3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23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3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23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3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3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3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229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23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3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23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3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23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3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23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3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3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3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23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3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23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3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23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3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23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3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3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3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229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23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3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23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3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23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3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23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3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3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3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23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3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23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3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23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3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23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3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3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3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22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23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3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23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3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23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3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23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3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3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3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23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3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23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3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23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3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23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3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3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3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22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23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3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23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3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23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3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23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3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3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3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23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3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23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3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23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3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23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3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3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3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31"/>
      <c r="B1" s="232"/>
      <c r="C1" s="232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29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AOF SINAVLARI</v>
      </c>
      <c r="Q2" s="5" t="str">
        <f>HLOOKUP(Q$1,program!$E2:$J3,2,FALSE)</f>
        <v>AOF SINAVLARI</v>
      </c>
      <c r="R2" s="5" t="str">
        <f>HLOOKUP(R$1,program!$E2:$J3,2,FALSE)</f>
        <v>AOF SINAVLARI</v>
      </c>
      <c r="S2" s="5" t="str">
        <f>HLOOKUP(S$1,program!$E2:$J3,2,FALSE)</f>
        <v>AOF SINAVLARI</v>
      </c>
      <c r="T2" s="5" t="str">
        <f>HLOOKUP(T$1,program!$E2:$J3,2,FALSE)</f>
        <v>AOF SINAVLARI</v>
      </c>
      <c r="U2" s="5" t="str">
        <f>HLOOKUP(U$1,program!$E2:$J3,2,FALSE)</f>
        <v>AOF SINAVLARI</v>
      </c>
      <c r="V2" s="5" t="str">
        <f>HLOOKUP(V$1,program!$E2:$J3,2,FALSE)</f>
        <v>AOF SINAVLARI</v>
      </c>
      <c r="W2" s="5" t="str">
        <f>HLOOKUP(W$1,program!$E2:$J3,2,FALSE)</f>
        <v>AOF SINAVLARI</v>
      </c>
    </row>
    <row r="3" spans="1:23" ht="17" thickBot="1" x14ac:dyDescent="0.25">
      <c r="A3" s="23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3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3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3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AOF SINAVLARI</v>
      </c>
      <c r="Q6" s="5" t="str">
        <f>HLOOKUP(Q$1,program!$E6:$J7,2,FALSE)</f>
        <v>AOF SINAVLARI</v>
      </c>
      <c r="R6" s="5" t="str">
        <f>HLOOKUP(R$1,program!$E6:$J7,2,FALSE)</f>
        <v>AOF SINAVLARI</v>
      </c>
      <c r="S6" s="5" t="str">
        <f>HLOOKUP(S$1,program!$E6:$J7,2,FALSE)</f>
        <v>AOF SINAVLARI</v>
      </c>
      <c r="T6" s="5" t="str">
        <f>HLOOKUP(T$1,program!$E6:$J7,2,FALSE)</f>
        <v>AOF SINAVLARI</v>
      </c>
      <c r="U6" s="5" t="str">
        <f>HLOOKUP(U$1,program!$E6:$J7,2,FALSE)</f>
        <v>AOF SINAVLARI</v>
      </c>
      <c r="V6" s="5" t="str">
        <f>HLOOKUP(V$1,program!$E6:$J7,2,FALSE)</f>
        <v>AOF SINAVLARI</v>
      </c>
      <c r="W6" s="5" t="str">
        <f>HLOOKUP(W$1,program!$E6:$J7,2,FALSE)</f>
        <v>AOF SINAVLARI</v>
      </c>
    </row>
    <row r="7" spans="1:23" ht="17" thickBot="1" x14ac:dyDescent="0.25">
      <c r="A7" s="23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3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AOF SINAVLARI</v>
      </c>
      <c r="Q8" s="5" t="str">
        <f>HLOOKUP(Q$1,program!$E8:$J9,2,FALSE)</f>
        <v>AOF SINAVLARI</v>
      </c>
      <c r="R8" s="5" t="str">
        <f>HLOOKUP(R$1,program!$E8:$J9,2,FALSE)</f>
        <v>AOF SINAVLARI</v>
      </c>
      <c r="S8" s="5" t="str">
        <f>HLOOKUP(S$1,program!$E8:$J9,2,FALSE)</f>
        <v>AOF SINAVLARI</v>
      </c>
      <c r="T8" s="5" t="str">
        <f>HLOOKUP(T$1,program!$E8:$J9,2,FALSE)</f>
        <v>AOF SINAVLARI</v>
      </c>
      <c r="U8" s="5" t="str">
        <f>HLOOKUP(U$1,program!$E8:$J9,2,FALSE)</f>
        <v>AOF SINAVLARI</v>
      </c>
      <c r="V8" s="5" t="str">
        <f>HLOOKUP(V$1,program!$E8:$J9,2,FALSE)</f>
        <v>AOF SINAVLARI</v>
      </c>
      <c r="W8" s="5" t="str">
        <f>HLOOKUP(W$1,program!$E8:$J9,2,FALSE)</f>
        <v>AOF SINAVLARI</v>
      </c>
    </row>
    <row r="9" spans="1:23" ht="17" thickBot="1" x14ac:dyDescent="0.25">
      <c r="A9" s="23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3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3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3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AOF SINAVLARI</v>
      </c>
      <c r="Q12" s="5" t="str">
        <f>HLOOKUP(Q$1,program!$E12:$J13,2,FALSE)</f>
        <v>AOF SINAVLARI</v>
      </c>
      <c r="R12" s="5" t="str">
        <f>HLOOKUP(R$1,program!$E12:$J13,2,FALSE)</f>
        <v>AOF SINAVLARI</v>
      </c>
      <c r="S12" s="5" t="str">
        <f>HLOOKUP(S$1,program!$E12:$J13,2,FALSE)</f>
        <v>AOF SINAVLARI</v>
      </c>
      <c r="T12" s="5" t="str">
        <f>HLOOKUP(T$1,program!$E12:$J13,2,FALSE)</f>
        <v>AOF SINAVLARI</v>
      </c>
      <c r="U12" s="5" t="str">
        <f>HLOOKUP(U$1,program!$E12:$J13,2,FALSE)</f>
        <v>AOF SINAVLARI</v>
      </c>
      <c r="V12" s="5" t="str">
        <f>HLOOKUP(V$1,program!$E12:$J13,2,FALSE)</f>
        <v>AOF SINAVLARI</v>
      </c>
      <c r="W12" s="5" t="str">
        <f>HLOOKUP(W$1,program!$E12:$J13,2,FALSE)</f>
        <v>AOF SINAVLARI</v>
      </c>
    </row>
    <row r="13" spans="1:23" ht="17" thickBot="1" x14ac:dyDescent="0.25">
      <c r="A13" s="23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3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3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3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AOF SINAVLARI</v>
      </c>
      <c r="Q16" s="5" t="str">
        <f>HLOOKUP(Q$1,program!$E16:$J17,2,FALSE)</f>
        <v>AOF SINAVLARI</v>
      </c>
      <c r="R16" s="5" t="str">
        <f>HLOOKUP(R$1,program!$E16:$J17,2,FALSE)</f>
        <v>AOF SINAVLARI</v>
      </c>
      <c r="S16" s="5" t="str">
        <f>HLOOKUP(S$1,program!$E16:$J17,2,FALSE)</f>
        <v>AOF SINAVLARI</v>
      </c>
      <c r="T16" s="5" t="str">
        <f>HLOOKUP(T$1,program!$E16:$J17,2,FALSE)</f>
        <v>AOF SINAVLARI</v>
      </c>
      <c r="U16" s="5" t="str">
        <f>HLOOKUP(U$1,program!$E16:$J17,2,FALSE)</f>
        <v>AOF SINAVLARI</v>
      </c>
      <c r="V16" s="5" t="str">
        <f>HLOOKUP(V$1,program!$E16:$J17,2,FALSE)</f>
        <v>AOF SINAVLARI</v>
      </c>
      <c r="W16" s="5" t="str">
        <f>HLOOKUP(W$1,program!$E16:$J17,2,FALSE)</f>
        <v>AOF SINAVLARI</v>
      </c>
    </row>
    <row r="17" spans="1:23" ht="17" thickBot="1" x14ac:dyDescent="0.25">
      <c r="A17" s="23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3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3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3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str">
        <f>HLOOKUP(P$1,program!$E20:$J21,2,FALSE)</f>
        <v>AOF SINAVLARI</v>
      </c>
      <c r="Q20" s="5" t="str">
        <f>HLOOKUP(Q$1,program!$E20:$J21,2,FALSE)</f>
        <v>AOF SINAVLARI</v>
      </c>
      <c r="R20" s="5" t="str">
        <f>HLOOKUP(R$1,program!$E20:$J21,2,FALSE)</f>
        <v>AOF SINAVLARI</v>
      </c>
      <c r="S20" s="5" t="str">
        <f>HLOOKUP(S$1,program!$E20:$J21,2,FALSE)</f>
        <v>AOF SINAVLARI</v>
      </c>
      <c r="T20" s="5" t="str">
        <f>HLOOKUP(T$1,program!$E20:$J21,2,FALSE)</f>
        <v>AOF SINAVLARI</v>
      </c>
      <c r="U20" s="5" t="str">
        <f>HLOOKUP(U$1,program!$E20:$J21,2,FALSE)</f>
        <v>AOF SINAVLARI</v>
      </c>
      <c r="V20" s="5" t="str">
        <f>HLOOKUP(V$1,program!$E20:$J21,2,FALSE)</f>
        <v>AOF SINAVLARI</v>
      </c>
      <c r="W20" s="5" t="str">
        <f>HLOOKUP(W$1,program!$E20:$J21,2,FALSE)</f>
        <v>AOF SINAVLARI</v>
      </c>
    </row>
    <row r="21" spans="1:23" ht="15.75" customHeight="1" thickBot="1" x14ac:dyDescent="0.25">
      <c r="A21" s="23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3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29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AOF SINAVLARI</v>
      </c>
      <c r="Q24" s="5" t="str">
        <f>HLOOKUP(Q$1,program!$E24:$J25,2,FALSE)</f>
        <v>AOF SINAVLARI</v>
      </c>
      <c r="R24" s="5" t="str">
        <f>HLOOKUP(R$1,program!$E24:$J25,2,FALSE)</f>
        <v>AOF SINAVLARI</v>
      </c>
      <c r="S24" s="5" t="str">
        <f>HLOOKUP(S$1,program!$E24:$J25,2,FALSE)</f>
        <v>AOF SINAVLARI</v>
      </c>
      <c r="T24" s="5" t="str">
        <f>HLOOKUP(T$1,program!$E24:$J25,2,FALSE)</f>
        <v>AOF SINAVLARI</v>
      </c>
      <c r="U24" s="5" t="str">
        <f>HLOOKUP(U$1,program!$E24:$J25,2,FALSE)</f>
        <v>AOF SINAVLARI</v>
      </c>
      <c r="V24" s="5" t="str">
        <f>HLOOKUP(V$1,program!$E24:$J25,2,FALSE)</f>
        <v>AOF SINAVLARI</v>
      </c>
      <c r="W24" s="5" t="str">
        <f>HLOOKUP(W$1,program!$E24:$J25,2,FALSE)</f>
        <v>AOF SINAVLARI</v>
      </c>
    </row>
    <row r="25" spans="1:23" ht="17" thickBot="1" x14ac:dyDescent="0.25">
      <c r="A25" s="23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3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3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3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AOF SINAVLARI</v>
      </c>
      <c r="Q28" s="5" t="str">
        <f>HLOOKUP(Q$1,program!$E28:$J29,2,FALSE)</f>
        <v>AOF SINAVLARI</v>
      </c>
      <c r="R28" s="5" t="str">
        <f>HLOOKUP(R$1,program!$E28:$J29,2,FALSE)</f>
        <v>AOF SINAVLARI</v>
      </c>
      <c r="S28" s="5" t="str">
        <f>HLOOKUP(S$1,program!$E28:$J29,2,FALSE)</f>
        <v>AOF SINAVLARI</v>
      </c>
      <c r="T28" s="5" t="str">
        <f>HLOOKUP(T$1,program!$E28:$J29,2,FALSE)</f>
        <v>AOF SINAVLARI</v>
      </c>
      <c r="U28" s="5" t="str">
        <f>HLOOKUP(U$1,program!$E28:$J29,2,FALSE)</f>
        <v>AOF SINAVLARI</v>
      </c>
      <c r="V28" s="5" t="str">
        <f>HLOOKUP(V$1,program!$E28:$J29,2,FALSE)</f>
        <v>AOF SINAVLARI</v>
      </c>
      <c r="W28" s="5" t="str">
        <f>HLOOKUP(W$1,program!$E28:$J29,2,FALSE)</f>
        <v>AOF SINAVLARI</v>
      </c>
    </row>
    <row r="29" spans="1:23" ht="17" thickBot="1" x14ac:dyDescent="0.25">
      <c r="A29" s="23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3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AOF SINAVLARI</v>
      </c>
      <c r="Q30" s="5" t="str">
        <f>HLOOKUP(Q$1,program!$E30:$J31,2,FALSE)</f>
        <v>AOF SINAVLARI</v>
      </c>
      <c r="R30" s="5" t="str">
        <f>HLOOKUP(R$1,program!$E30:$J31,2,FALSE)</f>
        <v>AOF SINAVLARI</v>
      </c>
      <c r="S30" s="5" t="str">
        <f>HLOOKUP(S$1,program!$E30:$J31,2,FALSE)</f>
        <v>AOF SINAVLARI</v>
      </c>
      <c r="T30" s="5" t="str">
        <f>HLOOKUP(T$1,program!$E30:$J31,2,FALSE)</f>
        <v>AOF SINAVLARI</v>
      </c>
      <c r="U30" s="5" t="str">
        <f>HLOOKUP(U$1,program!$E30:$J31,2,FALSE)</f>
        <v>AOF SINAVLARI</v>
      </c>
      <c r="V30" s="5" t="str">
        <f>HLOOKUP(V$1,program!$E30:$J31,2,FALSE)</f>
        <v>AOF SINAVLARI</v>
      </c>
      <c r="W30" s="5" t="str">
        <f>HLOOKUP(W$1,program!$E30:$J31,2,FALSE)</f>
        <v>AOF SINAVLARI</v>
      </c>
    </row>
    <row r="31" spans="1:23" ht="17" thickBot="1" x14ac:dyDescent="0.25">
      <c r="A31" s="23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3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3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3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AOF SINAVLARI</v>
      </c>
      <c r="Q34" s="5" t="str">
        <f>HLOOKUP(Q$1,program!$E34:$J35,2,FALSE)</f>
        <v>AOF SINAVLARI</v>
      </c>
      <c r="R34" s="5" t="str">
        <f>HLOOKUP(R$1,program!$E34:$J35,2,FALSE)</f>
        <v>AOF SINAVLARI</v>
      </c>
      <c r="S34" s="5" t="str">
        <f>HLOOKUP(S$1,program!$E34:$J35,2,FALSE)</f>
        <v>AOF SINAVLARI</v>
      </c>
      <c r="T34" s="5" t="str">
        <f>HLOOKUP(T$1,program!$E34:$J35,2,FALSE)</f>
        <v>AOF SINAVLARI</v>
      </c>
      <c r="U34" s="5" t="str">
        <f>HLOOKUP(U$1,program!$E34:$J35,2,FALSE)</f>
        <v>AOF SINAVLARI</v>
      </c>
      <c r="V34" s="5" t="str">
        <f>HLOOKUP(V$1,program!$E34:$J35,2,FALSE)</f>
        <v>AOF SINAVLARI</v>
      </c>
      <c r="W34" s="5" t="str">
        <f>HLOOKUP(W$1,program!$E34:$J35,2,FALSE)</f>
        <v>AOF SINAVLARI</v>
      </c>
    </row>
    <row r="35" spans="1:23" ht="17" thickBot="1" x14ac:dyDescent="0.25">
      <c r="A35" s="23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3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3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3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AOF SINAVLARI</v>
      </c>
      <c r="Q38" s="5" t="str">
        <f>HLOOKUP(Q$1,program!$E38:$J39,2,FALSE)</f>
        <v>AOF SINAVLARI</v>
      </c>
      <c r="R38" s="5" t="str">
        <f>HLOOKUP(R$1,program!$E38:$J39,2,FALSE)</f>
        <v>AOF SINAVLARI</v>
      </c>
      <c r="S38" s="5" t="str">
        <f>HLOOKUP(S$1,program!$E38:$J39,2,FALSE)</f>
        <v>AOF SINAVLARI</v>
      </c>
      <c r="T38" s="5" t="str">
        <f>HLOOKUP(T$1,program!$E38:$J39,2,FALSE)</f>
        <v>AOF SINAVLARI</v>
      </c>
      <c r="U38" s="5" t="str">
        <f>HLOOKUP(U$1,program!$E38:$J39,2,FALSE)</f>
        <v>AOF SINAVLARI</v>
      </c>
      <c r="V38" s="5" t="str">
        <f>HLOOKUP(V$1,program!$E38:$J39,2,FALSE)</f>
        <v>AOF SINAVLARI</v>
      </c>
      <c r="W38" s="5" t="str">
        <f>HLOOKUP(W$1,program!$E38:$J39,2,FALSE)</f>
        <v>AOF SINAVLARI</v>
      </c>
    </row>
    <row r="39" spans="1:23" ht="17" thickBot="1" x14ac:dyDescent="0.25">
      <c r="A39" s="23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3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3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3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AOF SINAVLARI</v>
      </c>
      <c r="Q42" s="5" t="str">
        <f>HLOOKUP(Q$1,program!$E42:$J43,2,FALSE)</f>
        <v>AOF SINAVLARI</v>
      </c>
      <c r="R42" s="5" t="str">
        <f>HLOOKUP(R$1,program!$E42:$J43,2,FALSE)</f>
        <v>AOF SINAVLARI</v>
      </c>
      <c r="S42" s="5" t="str">
        <f>HLOOKUP(S$1,program!$E42:$J43,2,FALSE)</f>
        <v>AOF SINAVLARI</v>
      </c>
      <c r="T42" s="5" t="str">
        <f>HLOOKUP(T$1,program!$E42:$J43,2,FALSE)</f>
        <v>AOF SINAVLARI</v>
      </c>
      <c r="U42" s="5" t="str">
        <f>HLOOKUP(U$1,program!$E42:$J43,2,FALSE)</f>
        <v>AOF SINAVLARI</v>
      </c>
      <c r="V42" s="5" t="str">
        <f>HLOOKUP(V$1,program!$E42:$J43,2,FALSE)</f>
        <v>AOF SINAVLARI</v>
      </c>
      <c r="W42" s="5" t="str">
        <f>HLOOKUP(W$1,program!$E42:$J43,2,FALSE)</f>
        <v>AOF SINAVLARI</v>
      </c>
    </row>
    <row r="43" spans="1:23" ht="15.75" customHeight="1" thickBot="1" x14ac:dyDescent="0.25">
      <c r="A43" s="23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3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29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23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3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3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3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Öğrenme Psikolojisi</v>
      </c>
      <c r="Q50" s="5" t="str">
        <f>HLOOKUP(Q$1,program!$E50:$J51,2,FALSE)</f>
        <v>Öğrenme Psikolojisi</v>
      </c>
      <c r="R50" s="5" t="str">
        <f>HLOOKUP(R$1,program!$E50:$J51,2,FALSE)</f>
        <v>Öğrenme Psikolojisi</v>
      </c>
      <c r="S50" s="5" t="str">
        <f>HLOOKUP(S$1,program!$E50:$J51,2,FALSE)</f>
        <v>Öğrenme Psikolojisi</v>
      </c>
      <c r="T50" s="5" t="str">
        <f>HLOOKUP(T$1,program!$E50:$J51,2,FALSE)</f>
        <v>Öğrenme Psikolojisi</v>
      </c>
      <c r="U50" s="5" t="str">
        <f>HLOOKUP(U$1,program!$E50:$J51,2,FALSE)</f>
        <v>Öğrenme Psikolojisi</v>
      </c>
      <c r="V50" s="5" t="str">
        <f>HLOOKUP(V$1,program!$E50:$J51,2,FALSE)</f>
        <v>Öğrenme Psikolojisi</v>
      </c>
      <c r="W50" s="5" t="str">
        <f>HLOOKUP(W$1,program!$E50:$J51,2,FALSE)</f>
        <v>Öğrenme Psikolojisi</v>
      </c>
    </row>
    <row r="51" spans="1:23" ht="17" thickBot="1" x14ac:dyDescent="0.25">
      <c r="A51" s="23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3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Psikopatoloji I</v>
      </c>
      <c r="Q52" s="5" t="str">
        <f>HLOOKUP(Q$1,program!$E52:$J53,2,FALSE)</f>
        <v>Psikopatoloji I</v>
      </c>
      <c r="R52" s="5" t="str">
        <f>HLOOKUP(R$1,program!$E52:$J53,2,FALSE)</f>
        <v>Psikopatoloji I</v>
      </c>
      <c r="S52" s="5" t="str">
        <f>HLOOKUP(S$1,program!$E52:$J53,2,FALSE)</f>
        <v>Psikopatoloji I</v>
      </c>
      <c r="T52" s="5" t="str">
        <f>HLOOKUP(T$1,program!$E52:$J53,2,FALSE)</f>
        <v>Psikopatoloji I</v>
      </c>
      <c r="U52" s="5" t="str">
        <f>HLOOKUP(U$1,program!$E52:$J53,2,FALSE)</f>
        <v>Psikopatoloji I</v>
      </c>
      <c r="V52" s="5" t="str">
        <f>HLOOKUP(V$1,program!$E52:$J53,2,FALSE)</f>
        <v>Psikopatoloji I</v>
      </c>
      <c r="W52" s="5" t="str">
        <f>HLOOKUP(W$1,program!$E52:$J53,2,FALSE)</f>
        <v>Psikopatoloji I</v>
      </c>
    </row>
    <row r="53" spans="1:23" ht="17" thickBot="1" x14ac:dyDescent="0.25">
      <c r="A53" s="23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3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3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3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Sosyal Bilimler İçin İstatistik II</v>
      </c>
      <c r="Q56" s="5" t="str">
        <f>HLOOKUP(Q$1,program!$E56:$J57,2,FALSE)</f>
        <v>Sosyal Bilimler İçin İstatistik II</v>
      </c>
      <c r="R56" s="5" t="str">
        <f>HLOOKUP(R$1,program!$E56:$J57,2,FALSE)</f>
        <v>Sosyal Bilimler İçin İstatistik II</v>
      </c>
      <c r="S56" s="5" t="str">
        <f>HLOOKUP(S$1,program!$E56:$J57,2,FALSE)</f>
        <v>Sosyal Bilimler İçin İstatistik II</v>
      </c>
      <c r="T56" s="5" t="str">
        <f>HLOOKUP(T$1,program!$E56:$J57,2,FALSE)</f>
        <v>Sosyal Bilimler İçin İstatistik II</v>
      </c>
      <c r="U56" s="5" t="str">
        <f>HLOOKUP(U$1,program!$E56:$J57,2,FALSE)</f>
        <v>Sosyal Bilimler İçin İstatistik II</v>
      </c>
      <c r="V56" s="5" t="str">
        <f>HLOOKUP(V$1,program!$E56:$J57,2,FALSE)</f>
        <v>Sosyal Bilimler İçin İstatistik II</v>
      </c>
      <c r="W56" s="5" t="str">
        <f>HLOOKUP(W$1,program!$E56:$J57,2,FALSE)</f>
        <v>Sosyal Bilimler İçin İstatistik II</v>
      </c>
    </row>
    <row r="57" spans="1:23" ht="17" thickBot="1" x14ac:dyDescent="0.25">
      <c r="A57" s="23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3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3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3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Sosyolojiye Giriş</v>
      </c>
      <c r="Q60" s="5" t="str">
        <f>HLOOKUP(Q$1,program!$E60:$J61,2,FALSE)</f>
        <v>Sosyolojiye Giriş</v>
      </c>
      <c r="R60" s="5" t="str">
        <f>HLOOKUP(R$1,program!$E60:$J61,2,FALSE)</f>
        <v>Sosyolojiye Giriş</v>
      </c>
      <c r="S60" s="5" t="str">
        <f>HLOOKUP(S$1,program!$E60:$J61,2,FALSE)</f>
        <v>Sosyolojiye Giriş</v>
      </c>
      <c r="T60" s="5" t="str">
        <f>HLOOKUP(T$1,program!$E60:$J61,2,FALSE)</f>
        <v>Sosyolojiye Giriş</v>
      </c>
      <c r="U60" s="5" t="str">
        <f>HLOOKUP(U$1,program!$E60:$J61,2,FALSE)</f>
        <v>Sosyolojiye Giriş</v>
      </c>
      <c r="V60" s="5" t="str">
        <f>HLOOKUP(V$1,program!$E60:$J61,2,FALSE)</f>
        <v>Sosyolojiye Giriş</v>
      </c>
      <c r="W60" s="5" t="str">
        <f>HLOOKUP(W$1,program!$E60:$J61,2,FALSE)</f>
        <v>Sosyolojiye Giriş</v>
      </c>
    </row>
    <row r="61" spans="1:23" ht="17" thickBot="1" x14ac:dyDescent="0.25">
      <c r="A61" s="23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3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3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3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 xml:space="preserve">Klinik Psikolojide Güncel Tartışmalar </v>
      </c>
      <c r="Q64" s="5" t="str">
        <f>HLOOKUP(Q$1,program!$E64:$J65,2,FALSE)</f>
        <v xml:space="preserve">Klinik Psikolojide Güncel Tartışmalar </v>
      </c>
      <c r="R64" s="5" t="str">
        <f>HLOOKUP(R$1,program!$E64:$J65,2,FALSE)</f>
        <v xml:space="preserve">Klinik Psikolojide Güncel Tartışmalar </v>
      </c>
      <c r="S64" s="5" t="str">
        <f>HLOOKUP(S$1,program!$E64:$J65,2,FALSE)</f>
        <v xml:space="preserve">Klinik Psikolojide Güncel Tartışmalar </v>
      </c>
      <c r="T64" s="5" t="str">
        <f>HLOOKUP(T$1,program!$E64:$J65,2,FALSE)</f>
        <v xml:space="preserve">Klinik Psikolojide Güncel Tartışmalar </v>
      </c>
      <c r="U64" s="5" t="str">
        <f>HLOOKUP(U$1,program!$E64:$J65,2,FALSE)</f>
        <v xml:space="preserve">Klinik Psikolojide Güncel Tartışmalar </v>
      </c>
      <c r="V64" s="5" t="str">
        <f>HLOOKUP(V$1,program!$E64:$J65,2,FALSE)</f>
        <v xml:space="preserve">Klinik Psikolojide Güncel Tartışmalar </v>
      </c>
      <c r="W64" s="5" t="str">
        <f>HLOOKUP(W$1,program!$E64:$J65,2,FALSE)</f>
        <v xml:space="preserve">Klinik Psikolojide Güncel Tartışmalar </v>
      </c>
    </row>
    <row r="65" spans="1:23" ht="15.75" customHeight="1" thickBot="1" x14ac:dyDescent="0.25">
      <c r="A65" s="23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3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29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Psikolojiye Giriş I</v>
      </c>
      <c r="Q68" s="5" t="str">
        <f>HLOOKUP(Q$1,program!$E68:$J69,2,FALSE)</f>
        <v>Psikolojiye Giriş I</v>
      </c>
      <c r="R68" s="5" t="str">
        <f>HLOOKUP(R$1,program!$E68:$J69,2,FALSE)</f>
        <v>Psikolojiye Giriş I</v>
      </c>
      <c r="S68" s="5" t="str">
        <f>HLOOKUP(S$1,program!$E68:$J69,2,FALSE)</f>
        <v>Psikolojiye Giriş I</v>
      </c>
      <c r="T68" s="5" t="str">
        <f>HLOOKUP(T$1,program!$E68:$J69,2,FALSE)</f>
        <v>Psikolojiye Giriş I</v>
      </c>
      <c r="U68" s="5" t="str">
        <f>HLOOKUP(U$1,program!$E68:$J69,2,FALSE)</f>
        <v>Psikolojiye Giriş I</v>
      </c>
      <c r="V68" s="5" t="str">
        <f>HLOOKUP(V$1,program!$E68:$J69,2,FALSE)</f>
        <v>Psikolojiye Giriş I</v>
      </c>
      <c r="W68" s="5" t="str">
        <f>HLOOKUP(W$1,program!$E68:$J69,2,FALSE)</f>
        <v>Psikolojiye Giriş I</v>
      </c>
    </row>
    <row r="69" spans="1:23" ht="17" thickBot="1" x14ac:dyDescent="0.25">
      <c r="A69" s="23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3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str">
        <f>HLOOKUP(P$1,program!$E70:$J71,2,FALSE)</f>
        <v>Psikolojiye Giriş I</v>
      </c>
      <c r="Q70" s="5" t="str">
        <f>HLOOKUP(Q$1,program!$E70:$J71,2,FALSE)</f>
        <v>Psikolojiye Giriş I</v>
      </c>
      <c r="R70" s="5" t="str">
        <f>HLOOKUP(R$1,program!$E70:$J71,2,FALSE)</f>
        <v>Psikolojiye Giriş I</v>
      </c>
      <c r="S70" s="5" t="str">
        <f>HLOOKUP(S$1,program!$E70:$J71,2,FALSE)</f>
        <v>Psikolojiye Giriş I</v>
      </c>
      <c r="T70" s="5" t="str">
        <f>HLOOKUP(T$1,program!$E70:$J71,2,FALSE)</f>
        <v>Psikolojiye Giriş I</v>
      </c>
      <c r="U70" s="5" t="str">
        <f>HLOOKUP(U$1,program!$E70:$J71,2,FALSE)</f>
        <v>Psikolojiye Giriş I</v>
      </c>
      <c r="V70" s="5" t="str">
        <f>HLOOKUP(V$1,program!$E70:$J71,2,FALSE)</f>
        <v>Psikolojiye Giriş I</v>
      </c>
      <c r="W70" s="5" t="str">
        <f>HLOOKUP(W$1,program!$E70:$J71,2,FALSE)</f>
        <v>Psikolojiye Giriş I</v>
      </c>
    </row>
    <row r="71" spans="1:23" ht="17" thickBot="1" x14ac:dyDescent="0.25">
      <c r="A71" s="23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3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23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3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 xml:space="preserve">Bilişsel Psikoloji </v>
      </c>
      <c r="Q74" s="5" t="str">
        <f>HLOOKUP(Q$1,program!$E74:$J75,2,FALSE)</f>
        <v xml:space="preserve">Bilişsel Psikoloji </v>
      </c>
      <c r="R74" s="5" t="str">
        <f>HLOOKUP(R$1,program!$E74:$J75,2,FALSE)</f>
        <v xml:space="preserve">Bilişsel Psikoloji </v>
      </c>
      <c r="S74" s="5" t="str">
        <f>HLOOKUP(S$1,program!$E74:$J75,2,FALSE)</f>
        <v xml:space="preserve">Bilişsel Psikoloji </v>
      </c>
      <c r="T74" s="5" t="str">
        <f>HLOOKUP(T$1,program!$E74:$J75,2,FALSE)</f>
        <v xml:space="preserve">Bilişsel Psikoloji </v>
      </c>
      <c r="U74" s="5" t="str">
        <f>HLOOKUP(U$1,program!$E74:$J75,2,FALSE)</f>
        <v xml:space="preserve">Bilişsel Psikoloji </v>
      </c>
      <c r="V74" s="5" t="str">
        <f>HLOOKUP(V$1,program!$E74:$J75,2,FALSE)</f>
        <v xml:space="preserve">Bilişsel Psikoloji </v>
      </c>
      <c r="W74" s="5" t="str">
        <f>HLOOKUP(W$1,program!$E74:$J75,2,FALSE)</f>
        <v xml:space="preserve">Bilişsel Psikoloji </v>
      </c>
    </row>
    <row r="75" spans="1:23" ht="17" thickBot="1" x14ac:dyDescent="0.25">
      <c r="A75" s="23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3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3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3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Sosyal Psikoloji I</v>
      </c>
      <c r="Q78" s="5" t="str">
        <f>HLOOKUP(Q$1,program!$E78:$J79,2,FALSE)</f>
        <v>Sosyal Psikoloji I</v>
      </c>
      <c r="R78" s="5" t="str">
        <f>HLOOKUP(R$1,program!$E78:$J79,2,FALSE)</f>
        <v>Sosyal Psikoloji I</v>
      </c>
      <c r="S78" s="5" t="str">
        <f>HLOOKUP(S$1,program!$E78:$J79,2,FALSE)</f>
        <v>Sosyal Psikoloji I</v>
      </c>
      <c r="T78" s="5" t="str">
        <f>HLOOKUP(T$1,program!$E78:$J79,2,FALSE)</f>
        <v>Sosyal Psikoloji I</v>
      </c>
      <c r="U78" s="5" t="str">
        <f>HLOOKUP(U$1,program!$E78:$J79,2,FALSE)</f>
        <v>Sosyal Psikoloji I</v>
      </c>
      <c r="V78" s="5" t="str">
        <f>HLOOKUP(V$1,program!$E78:$J79,2,FALSE)</f>
        <v>Sosyal Psikoloji I</v>
      </c>
      <c r="W78" s="5" t="str">
        <f>HLOOKUP(W$1,program!$E78:$J79,2,FALSE)</f>
        <v>Sosyal Psikoloji I</v>
      </c>
    </row>
    <row r="79" spans="1:23" ht="17" thickBot="1" x14ac:dyDescent="0.25">
      <c r="A79" s="23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3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3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3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Kişilik Kuramları</v>
      </c>
      <c r="Q82" s="5" t="str">
        <f>HLOOKUP(Q$1,program!$E82:$J83,2,FALSE)</f>
        <v>Kişilik Kuramları</v>
      </c>
      <c r="R82" s="5" t="str">
        <f>HLOOKUP(R$1,program!$E82:$J83,2,FALSE)</f>
        <v>Kişilik Kuramları</v>
      </c>
      <c r="S82" s="5" t="str">
        <f>HLOOKUP(S$1,program!$E82:$J83,2,FALSE)</f>
        <v>Kişilik Kuramları</v>
      </c>
      <c r="T82" s="5" t="str">
        <f>HLOOKUP(T$1,program!$E82:$J83,2,FALSE)</f>
        <v>Kişilik Kuramları</v>
      </c>
      <c r="U82" s="5" t="str">
        <f>HLOOKUP(U$1,program!$E82:$J83,2,FALSE)</f>
        <v>Kişilik Kuramları</v>
      </c>
      <c r="V82" s="5" t="str">
        <f>HLOOKUP(V$1,program!$E82:$J83,2,FALSE)</f>
        <v>Kişilik Kuramları</v>
      </c>
      <c r="W82" s="5" t="str">
        <f>HLOOKUP(W$1,program!$E82:$J83,2,FALSE)</f>
        <v>Kişilik Kuramları</v>
      </c>
    </row>
    <row r="83" spans="1:23" ht="17" thickBot="1" x14ac:dyDescent="0.25">
      <c r="A83" s="23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3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3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3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3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3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29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7" thickBot="1" x14ac:dyDescent="0.25">
      <c r="A91" s="23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3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3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3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7" thickBot="1" x14ac:dyDescent="0.25">
      <c r="A95" s="23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3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Sınıflar(YDİ214)</v>
      </c>
      <c r="Q96" s="5" t="str">
        <f>HLOOKUP(Q$1,program!$E96:$J97,2,FALSE)</f>
        <v>2. Sınıflar(YDİ214)</v>
      </c>
      <c r="R96" s="5" t="str">
        <f>HLOOKUP(R$1,program!$E96:$J97,2,FALSE)</f>
        <v>2. Sınıflar(YDİ214)</v>
      </c>
      <c r="S96" s="5" t="str">
        <f>HLOOKUP(S$1,program!$E96:$J97,2,FALSE)</f>
        <v>2. Sınıflar(YDİ214)</v>
      </c>
      <c r="T96" s="5" t="str">
        <f>HLOOKUP(T$1,program!$E96:$J97,2,FALSE)</f>
        <v>2. Sınıflar(YDİ214)</v>
      </c>
      <c r="U96" s="5" t="str">
        <f>HLOOKUP(U$1,program!$E96:$J97,2,FALSE)</f>
        <v>2. Sınıflar(YDİ214)</v>
      </c>
      <c r="V96" s="5" t="str">
        <f>HLOOKUP(V$1,program!$E96:$J97,2,FALSE)</f>
        <v>2. Sınıflar(YDİ214)</v>
      </c>
      <c r="W96" s="5" t="str">
        <f>HLOOKUP(W$1,program!$E96:$J97,2,FALSE)</f>
        <v>2. Sınıflar(YDİ214)</v>
      </c>
    </row>
    <row r="97" spans="1:23" ht="17" thickBot="1" x14ac:dyDescent="0.25">
      <c r="A97" s="23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3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3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3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7" thickBot="1" x14ac:dyDescent="0.25">
      <c r="A101" s="23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3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3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3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FORMASYON</v>
      </c>
      <c r="Q104" s="5" t="str">
        <f>HLOOKUP(Q$1,program!$E104:$J105,2,FALSE)</f>
        <v>FORMASYON</v>
      </c>
      <c r="R104" s="5" t="str">
        <f>HLOOKUP(R$1,program!$E104:$J105,2,FALSE)</f>
        <v>FORMASYON</v>
      </c>
      <c r="S104" s="5" t="str">
        <f>HLOOKUP(S$1,program!$E104:$J105,2,FALSE)</f>
        <v>FORMASYON</v>
      </c>
      <c r="T104" s="5" t="str">
        <f>HLOOKUP(T$1,program!$E104:$J105,2,FALSE)</f>
        <v>FORMASYON</v>
      </c>
      <c r="U104" s="5" t="str">
        <f>HLOOKUP(U$1,program!$E104:$J105,2,FALSE)</f>
        <v>FORMASYON</v>
      </c>
      <c r="V104" s="5" t="str">
        <f>HLOOKUP(V$1,program!$E104:$J105,2,FALSE)</f>
        <v>FORMASYON</v>
      </c>
      <c r="W104" s="5" t="str">
        <f>HLOOKUP(W$1,program!$E104:$J105,2,FALSE)</f>
        <v>FORMASYON</v>
      </c>
    </row>
    <row r="105" spans="1:23" ht="17" thickBot="1" x14ac:dyDescent="0.25">
      <c r="A105" s="23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3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3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3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FORMASYON</v>
      </c>
      <c r="Q108" s="5" t="str">
        <f>HLOOKUP(Q$1,program!$E108:$J109,2,FALSE)</f>
        <v>FORMASYON</v>
      </c>
      <c r="R108" s="5" t="str">
        <f>HLOOKUP(R$1,program!$E108:$J109,2,FALSE)</f>
        <v>FORMASYON</v>
      </c>
      <c r="S108" s="5" t="str">
        <f>HLOOKUP(S$1,program!$E108:$J109,2,FALSE)</f>
        <v>FORMASYON</v>
      </c>
      <c r="T108" s="5" t="str">
        <f>HLOOKUP(T$1,program!$E108:$J109,2,FALSE)</f>
        <v>FORMASYON</v>
      </c>
      <c r="U108" s="5" t="str">
        <f>HLOOKUP(U$1,program!$E108:$J109,2,FALSE)</f>
        <v>FORMASYON</v>
      </c>
      <c r="V108" s="5" t="str">
        <f>HLOOKUP(V$1,program!$E108:$J109,2,FALSE)</f>
        <v>FORMASYON</v>
      </c>
      <c r="W108" s="5" t="str">
        <f>HLOOKUP(W$1,program!$E108:$J109,2,FALSE)</f>
        <v>FORMASYON</v>
      </c>
    </row>
    <row r="109" spans="1:23" ht="15.75" customHeight="1" thickBot="1" x14ac:dyDescent="0.25">
      <c r="A109" s="23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3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29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23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3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3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3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Psikolojide Okuryazarlık</v>
      </c>
      <c r="Q116" s="5" t="str">
        <f>HLOOKUP(Q$1,program!$E116:$J117,2,FALSE)</f>
        <v>Psikolojide Okuryazarlık</v>
      </c>
      <c r="R116" s="5" t="str">
        <f>HLOOKUP(R$1,program!$E116:$J117,2,FALSE)</f>
        <v>Psikolojide Okuryazarlık</v>
      </c>
      <c r="S116" s="5" t="str">
        <f>HLOOKUP(S$1,program!$E116:$J117,2,FALSE)</f>
        <v>Psikolojide Okuryazarlık</v>
      </c>
      <c r="T116" s="5" t="str">
        <f>HLOOKUP(T$1,program!$E116:$J117,2,FALSE)</f>
        <v>Psikolojide Okuryazarlık</v>
      </c>
      <c r="U116" s="5" t="str">
        <f>HLOOKUP(U$1,program!$E116:$J117,2,FALSE)</f>
        <v>Psikolojide Okuryazarlık</v>
      </c>
      <c r="V116" s="5" t="str">
        <f>HLOOKUP(V$1,program!$E116:$J117,2,FALSE)</f>
        <v>Psikolojide Okuryazarlık</v>
      </c>
      <c r="W116" s="5" t="str">
        <f>HLOOKUP(W$1,program!$E116:$J117,2,FALSE)</f>
        <v>Psikolojide Okuryazarlık</v>
      </c>
    </row>
    <row r="117" spans="1:23" ht="17" thickBot="1" x14ac:dyDescent="0.25">
      <c r="A117" s="23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3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İletişim Psikolojisi</v>
      </c>
      <c r="Q118" s="5" t="str">
        <f>HLOOKUP(Q$1,program!$E118:$J119,2,FALSE)</f>
        <v>İletişim Psikolojisi</v>
      </c>
      <c r="R118" s="5" t="str">
        <f>HLOOKUP(R$1,program!$E118:$J119,2,FALSE)</f>
        <v>İletişim Psikolojisi</v>
      </c>
      <c r="S118" s="5" t="str">
        <f>HLOOKUP(S$1,program!$E118:$J119,2,FALSE)</f>
        <v>İletişim Psikolojisi</v>
      </c>
      <c r="T118" s="5" t="str">
        <f>HLOOKUP(T$1,program!$E118:$J119,2,FALSE)</f>
        <v>İletişim Psikolojisi</v>
      </c>
      <c r="U118" s="5" t="str">
        <f>HLOOKUP(U$1,program!$E118:$J119,2,FALSE)</f>
        <v>İletişim Psikolojisi</v>
      </c>
      <c r="V118" s="5" t="str">
        <f>HLOOKUP(V$1,program!$E118:$J119,2,FALSE)</f>
        <v>İletişim Psikolojisi</v>
      </c>
      <c r="W118" s="5" t="str">
        <f>HLOOKUP(W$1,program!$E118:$J119,2,FALSE)</f>
        <v>İletişim Psikolojisi</v>
      </c>
    </row>
    <row r="119" spans="1:23" ht="17" thickBot="1" x14ac:dyDescent="0.25">
      <c r="A119" s="23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3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3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3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Gelişim Psikolojisi I</v>
      </c>
      <c r="Q122" s="5" t="str">
        <f>HLOOKUP(Q$1,program!$E122:$J123,2,FALSE)</f>
        <v>Gelişim Psikolojisi I</v>
      </c>
      <c r="R122" s="5" t="str">
        <f>HLOOKUP(R$1,program!$E122:$J123,2,FALSE)</f>
        <v>Gelişim Psikolojisi I</v>
      </c>
      <c r="S122" s="5" t="str">
        <f>HLOOKUP(S$1,program!$E122:$J123,2,FALSE)</f>
        <v>Gelişim Psikolojisi I</v>
      </c>
      <c r="T122" s="5" t="str">
        <f>HLOOKUP(T$1,program!$E122:$J123,2,FALSE)</f>
        <v>Gelişim Psikolojisi I</v>
      </c>
      <c r="U122" s="5" t="str">
        <f>HLOOKUP(U$1,program!$E122:$J123,2,FALSE)</f>
        <v>Gelişim Psikolojisi I</v>
      </c>
      <c r="V122" s="5" t="str">
        <f>HLOOKUP(V$1,program!$E122:$J123,2,FALSE)</f>
        <v>Gelişim Psikolojisi I</v>
      </c>
      <c r="W122" s="5" t="str">
        <f>HLOOKUP(W$1,program!$E122:$J123,2,FALSE)</f>
        <v>Gelişim Psikolojisi I</v>
      </c>
    </row>
    <row r="123" spans="1:23" ht="17" thickBot="1" x14ac:dyDescent="0.25">
      <c r="A123" s="23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3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3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3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7" thickBot="1" x14ac:dyDescent="0.25">
      <c r="A127" s="23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3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3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3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Psikoloji Uygulamalarında Etik</v>
      </c>
      <c r="Q130" s="5" t="str">
        <f>HLOOKUP(Q$1,program!$E130:$J131,2,FALSE)</f>
        <v>Psikoloji Uygulamalarında Etik</v>
      </c>
      <c r="R130" s="5" t="str">
        <f>HLOOKUP(R$1,program!$E130:$J131,2,FALSE)</f>
        <v>Psikoloji Uygulamalarında Etik</v>
      </c>
      <c r="S130" s="5" t="str">
        <f>HLOOKUP(S$1,program!$E130:$J131,2,FALSE)</f>
        <v>Psikoloji Uygulamalarında Etik</v>
      </c>
      <c r="T130" s="5" t="str">
        <f>HLOOKUP(T$1,program!$E130:$J131,2,FALSE)</f>
        <v>Psikoloji Uygulamalarında Etik</v>
      </c>
      <c r="U130" s="5" t="str">
        <f>HLOOKUP(U$1,program!$E130:$J131,2,FALSE)</f>
        <v>Psikoloji Uygulamalarında Etik</v>
      </c>
      <c r="V130" s="5" t="str">
        <f>HLOOKUP(V$1,program!$E130:$J131,2,FALSE)</f>
        <v>Psikoloji Uygulamalarında Etik</v>
      </c>
      <c r="W130" s="5" t="str">
        <f>HLOOKUP(W$1,program!$E130:$J131,2,FALSE)</f>
        <v>Psikoloji Uygulamalarında Etik</v>
      </c>
    </row>
    <row r="131" spans="1:23" ht="15.75" customHeight="1" thickBot="1" x14ac:dyDescent="0.25">
      <c r="A131" s="23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3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29">
        <f>Ders_Programı!A135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23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3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3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3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23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3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7" thickBot="1" x14ac:dyDescent="0.25">
      <c r="A141" s="23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3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3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3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 xml:space="preserve">Davranışın Fizyolojik Temelleri </v>
      </c>
      <c r="Q144" s="5" t="str">
        <f>HLOOKUP(Q$1,program!$E144:$J145,2,FALSE)</f>
        <v xml:space="preserve">Davranışın Fizyolojik Temelleri </v>
      </c>
      <c r="R144" s="5" t="str">
        <f>HLOOKUP(R$1,program!$E144:$J145,2,FALSE)</f>
        <v xml:space="preserve">Davranışın Fizyolojik Temelleri </v>
      </c>
      <c r="S144" s="5" t="str">
        <f>HLOOKUP(S$1,program!$E144:$J145,2,FALSE)</f>
        <v xml:space="preserve">Davranışın Fizyolojik Temelleri </v>
      </c>
      <c r="T144" s="5" t="str">
        <f>HLOOKUP(T$1,program!$E144:$J145,2,FALSE)</f>
        <v xml:space="preserve">Davranışın Fizyolojik Temelleri </v>
      </c>
      <c r="U144" s="5" t="str">
        <f>HLOOKUP(U$1,program!$E144:$J145,2,FALSE)</f>
        <v xml:space="preserve">Davranışın Fizyolojik Temelleri </v>
      </c>
      <c r="V144" s="5" t="str">
        <f>HLOOKUP(V$1,program!$E144:$J145,2,FALSE)</f>
        <v xml:space="preserve">Davranışın Fizyolojik Temelleri </v>
      </c>
      <c r="W144" s="5" t="str">
        <f>HLOOKUP(W$1,program!$E144:$J145,2,FALSE)</f>
        <v xml:space="preserve">Davranışın Fizyolojik Temelleri </v>
      </c>
    </row>
    <row r="145" spans="1:23" ht="17" thickBot="1" x14ac:dyDescent="0.25">
      <c r="A145" s="23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3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3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3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Aile Terapisi Kuramları</v>
      </c>
      <c r="Q148" s="5" t="str">
        <f>HLOOKUP(Q$1,program!$E148:$J149,2,FALSE)</f>
        <v>Aile Terapisi Kuramları</v>
      </c>
      <c r="R148" s="5" t="str">
        <f>HLOOKUP(R$1,program!$E148:$J149,2,FALSE)</f>
        <v>Aile Terapisi Kuramları</v>
      </c>
      <c r="S148" s="5" t="str">
        <f>HLOOKUP(S$1,program!$E148:$J149,2,FALSE)</f>
        <v>Aile Terapisi Kuramları</v>
      </c>
      <c r="T148" s="5" t="str">
        <f>HLOOKUP(T$1,program!$E148:$J149,2,FALSE)</f>
        <v>Aile Terapisi Kuramları</v>
      </c>
      <c r="U148" s="5" t="str">
        <f>HLOOKUP(U$1,program!$E148:$J149,2,FALSE)</f>
        <v>Aile Terapisi Kuramları</v>
      </c>
      <c r="V148" s="5" t="str">
        <f>HLOOKUP(V$1,program!$E148:$J149,2,FALSE)</f>
        <v>Aile Terapisi Kuramları</v>
      </c>
      <c r="W148" s="5" t="str">
        <f>HLOOKUP(W$1,program!$E148:$J149,2,FALSE)</f>
        <v>Aile Terapisi Kuramları</v>
      </c>
    </row>
    <row r="149" spans="1:23" ht="17" thickBot="1" x14ac:dyDescent="0.25">
      <c r="A149" s="23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3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3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3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3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3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29">
        <f>Ders_Programı!A157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23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3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3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3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Ortak Dersler Sınavı 1.Oturum (TD,İnk.Tar., İng)</v>
      </c>
      <c r="Q160" s="5" t="str">
        <f>HLOOKUP(Q$1,program!$E160:$J161,2,FALSE)</f>
        <v>Ortak Dersler Sınavı 1.Oturum (TD,İnk.Tar., İng)</v>
      </c>
      <c r="R160" s="5" t="str">
        <f>HLOOKUP(R$1,program!$E160:$J161,2,FALSE)</f>
        <v>Ortak Dersler Sınavı 1.Oturum (TD,İnk.Tar., İng)</v>
      </c>
      <c r="S160" s="5" t="str">
        <f>HLOOKUP(S$1,program!$E160:$J161,2,FALSE)</f>
        <v>Ortak Dersler Sınavı 1.Oturum (TD,İnk.Tar., İng)</v>
      </c>
      <c r="T160" s="5" t="str">
        <f>HLOOKUP(T$1,program!$E160:$J161,2,FALSE)</f>
        <v>Ortak Dersler Sınavı 1.Oturum (TD,İnk.Tar., İng)</v>
      </c>
      <c r="U160" s="5" t="str">
        <f>HLOOKUP(U$1,program!$E160:$J161,2,FALSE)</f>
        <v>Ortak Dersler Sınavı 1.Oturum (TD,İnk.Tar., İng)</v>
      </c>
      <c r="V160" s="5" t="str">
        <f>HLOOKUP(V$1,program!$E160:$J161,2,FALSE)</f>
        <v>Ortak Dersler Sınavı 1.Oturum (TD,İnk.Tar., İng)</v>
      </c>
      <c r="W160" s="5" t="str">
        <f>HLOOKUP(W$1,program!$E160:$J161,2,FALSE)</f>
        <v>Ortak Dersler Sınavı 1.Oturum (TD,İnk.Tar., İng)</v>
      </c>
    </row>
    <row r="161" spans="1:23" ht="17" thickBot="1" x14ac:dyDescent="0.25">
      <c r="A161" s="23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3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Ortak Dersler Sınavı 1.Oturum (TD,İnk.Tar., İng)</v>
      </c>
      <c r="Q162" s="5" t="str">
        <f>HLOOKUP(Q$1,program!$E162:$J163,2,FALSE)</f>
        <v>Ortak Dersler Sınavı 1.Oturum (TD,İnk.Tar., İng)</v>
      </c>
      <c r="R162" s="5" t="str">
        <f>HLOOKUP(R$1,program!$E162:$J163,2,FALSE)</f>
        <v>Ortak Dersler Sınavı 1.Oturum (TD,İnk.Tar., İng)</v>
      </c>
      <c r="S162" s="5" t="str">
        <f>HLOOKUP(S$1,program!$E162:$J163,2,FALSE)</f>
        <v>Ortak Dersler Sınavı 1.Oturum (TD,İnk.Tar., İng)</v>
      </c>
      <c r="T162" s="5" t="str">
        <f>HLOOKUP(T$1,program!$E162:$J163,2,FALSE)</f>
        <v>Ortak Dersler Sınavı 1.Oturum (TD,İnk.Tar., İng)</v>
      </c>
      <c r="U162" s="5" t="str">
        <f>HLOOKUP(U$1,program!$E162:$J163,2,FALSE)</f>
        <v>Ortak Dersler Sınavı 1.Oturum (TD,İnk.Tar., İng)</v>
      </c>
      <c r="V162" s="5" t="str">
        <f>HLOOKUP(V$1,program!$E162:$J163,2,FALSE)</f>
        <v>Ortak Dersler Sınavı 1.Oturum (TD,İnk.Tar., İng)</v>
      </c>
      <c r="W162" s="5" t="str">
        <f>HLOOKUP(W$1,program!$E162:$J163,2,FALSE)</f>
        <v>Ortak Dersler Sınavı 1.Oturum (TD,İnk.Tar., İng)</v>
      </c>
    </row>
    <row r="163" spans="1:23" ht="17" thickBot="1" x14ac:dyDescent="0.25">
      <c r="A163" s="23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3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str">
        <f>HLOOKUP(P$1,program!$E164:$J165,2,FALSE)</f>
        <v>Ortak Dersler Sınavı 1.Oturum (TD,İnk.Tar., İng)</v>
      </c>
      <c r="Q164" s="5" t="str">
        <f>HLOOKUP(Q$1,program!$E164:$J165,2,FALSE)</f>
        <v>Ortak Dersler Sınavı 1.Oturum (TD,İnk.Tar., İng)</v>
      </c>
      <c r="R164" s="5" t="str">
        <f>HLOOKUP(R$1,program!$E164:$J165,2,FALSE)</f>
        <v>Ortak Dersler Sınavı 1.Oturum (TD,İnk.Tar., İng)</v>
      </c>
      <c r="S164" s="5" t="str">
        <f>HLOOKUP(S$1,program!$E164:$J165,2,FALSE)</f>
        <v>Ortak Dersler Sınavı 1.Oturum (TD,İnk.Tar., İng)</v>
      </c>
      <c r="T164" s="5" t="str">
        <f>HLOOKUP(T$1,program!$E164:$J165,2,FALSE)</f>
        <v>Ortak Dersler Sınavı 1.Oturum (TD,İnk.Tar., İng)</v>
      </c>
      <c r="U164" s="5" t="str">
        <f>HLOOKUP(U$1,program!$E164:$J165,2,FALSE)</f>
        <v>Ortak Dersler Sınavı 1.Oturum (TD,İnk.Tar., İng)</v>
      </c>
      <c r="V164" s="5" t="str">
        <f>HLOOKUP(V$1,program!$E164:$J165,2,FALSE)</f>
        <v>Ortak Dersler Sınavı 1.Oturum (TD,İnk.Tar., İng)</v>
      </c>
      <c r="W164" s="5" t="str">
        <f>HLOOKUP(W$1,program!$E164:$J165,2,FALSE)</f>
        <v>Ortak Dersler Sınavı 1.Oturum (TD,İnk.Tar., İng)</v>
      </c>
    </row>
    <row r="165" spans="1:23" ht="15.75" customHeight="1" thickBot="1" x14ac:dyDescent="0.25">
      <c r="A165" s="23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3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Ortak Dersler Sınavı 2.Oturum (TD,İnk.Tar., İng)</v>
      </c>
      <c r="Q166" s="5" t="str">
        <f>HLOOKUP(Q$1,program!$E166:$J167,2,FALSE)</f>
        <v>Ortak Dersler Sınavı 2.Oturum (TD,İnk.Tar., İng)</v>
      </c>
      <c r="R166" s="5" t="str">
        <f>HLOOKUP(R$1,program!$E166:$J167,2,FALSE)</f>
        <v>Ortak Dersler Sınavı 2.Oturum (TD,İnk.Tar., İng)</v>
      </c>
      <c r="S166" s="5" t="str">
        <f>HLOOKUP(S$1,program!$E166:$J167,2,FALSE)</f>
        <v>Ortak Dersler Sınavı 2.Oturum (TD,İnk.Tar., İng)</v>
      </c>
      <c r="T166" s="5" t="str">
        <f>HLOOKUP(T$1,program!$E166:$J167,2,FALSE)</f>
        <v>Ortak Dersler Sınavı 2.Oturum (TD,İnk.Tar., İng)</v>
      </c>
      <c r="U166" s="5" t="str">
        <f>HLOOKUP(U$1,program!$E166:$J167,2,FALSE)</f>
        <v>Ortak Dersler Sınavı 2.Oturum (TD,İnk.Tar., İng)</v>
      </c>
      <c r="V166" s="5" t="str">
        <f>HLOOKUP(V$1,program!$E166:$J167,2,FALSE)</f>
        <v>Ortak Dersler Sınavı 2.Oturum (TD,İnk.Tar., İng)</v>
      </c>
      <c r="W166" s="5" t="str">
        <f>HLOOKUP(W$1,program!$E166:$J167,2,FALSE)</f>
        <v>Ortak Dersler Sınavı 2.Oturum (TD,İnk.Tar., İng)</v>
      </c>
    </row>
    <row r="167" spans="1:23" ht="17" thickBot="1" x14ac:dyDescent="0.25">
      <c r="A167" s="23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3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3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3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Araştırma Yöntemleri I</v>
      </c>
      <c r="Q170" s="5" t="str">
        <f>HLOOKUP(Q$1,program!$E170:$J171,2,FALSE)</f>
        <v>Araştırma Yöntemleri I</v>
      </c>
      <c r="R170" s="5" t="str">
        <f>HLOOKUP(R$1,program!$E170:$J171,2,FALSE)</f>
        <v>Araştırma Yöntemleri I</v>
      </c>
      <c r="S170" s="5" t="str">
        <f>HLOOKUP(S$1,program!$E170:$J171,2,FALSE)</f>
        <v>Araştırma Yöntemleri I</v>
      </c>
      <c r="T170" s="5" t="str">
        <f>HLOOKUP(T$1,program!$E170:$J171,2,FALSE)</f>
        <v>Araştırma Yöntemleri I</v>
      </c>
      <c r="U170" s="5" t="str">
        <f>HLOOKUP(U$1,program!$E170:$J171,2,FALSE)</f>
        <v>Araştırma Yöntemleri I</v>
      </c>
      <c r="V170" s="5" t="str">
        <f>HLOOKUP(V$1,program!$E170:$J171,2,FALSE)</f>
        <v>Araştırma Yöntemleri I</v>
      </c>
      <c r="W170" s="5" t="str">
        <f>HLOOKUP(W$1,program!$E170:$J171,2,FALSE)</f>
        <v>Araştırma Yöntemleri I</v>
      </c>
    </row>
    <row r="171" spans="1:23" ht="17" thickBot="1" x14ac:dyDescent="0.25">
      <c r="A171" s="23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3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3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3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3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3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29">
        <f>Ders_Programı!A179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23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3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3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3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 xml:space="preserve">Psikolojik Testler </v>
      </c>
      <c r="Q182" s="5" t="str">
        <f>HLOOKUP(Q$1,program!$E182:$J183,2,FALSE)</f>
        <v xml:space="preserve">Psikolojik Testler </v>
      </c>
      <c r="R182" s="5" t="str">
        <f>HLOOKUP(R$1,program!$E182:$J183,2,FALSE)</f>
        <v xml:space="preserve">Psikolojik Testler </v>
      </c>
      <c r="S182" s="5" t="str">
        <f>HLOOKUP(S$1,program!$E182:$J183,2,FALSE)</f>
        <v xml:space="preserve">Psikolojik Testler </v>
      </c>
      <c r="T182" s="5" t="str">
        <f>HLOOKUP(T$1,program!$E182:$J183,2,FALSE)</f>
        <v xml:space="preserve">Psikolojik Testler </v>
      </c>
      <c r="U182" s="5" t="str">
        <f>HLOOKUP(U$1,program!$E182:$J183,2,FALSE)</f>
        <v xml:space="preserve">Psikolojik Testler </v>
      </c>
      <c r="V182" s="5" t="str">
        <f>HLOOKUP(V$1,program!$E182:$J183,2,FALSE)</f>
        <v xml:space="preserve">Psikolojik Testler </v>
      </c>
      <c r="W182" s="5" t="str">
        <f>HLOOKUP(W$1,program!$E182:$J183,2,FALSE)</f>
        <v xml:space="preserve">Psikolojik Testler </v>
      </c>
    </row>
    <row r="183" spans="1:23" ht="17" thickBot="1" x14ac:dyDescent="0.25">
      <c r="A183" s="23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3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Oyun Terapisi</v>
      </c>
      <c r="Q184" s="5" t="str">
        <f>HLOOKUP(Q$1,program!$E184:$J185,2,FALSE)</f>
        <v>Oyun Terapisi</v>
      </c>
      <c r="R184" s="5" t="str">
        <f>HLOOKUP(R$1,program!$E184:$J185,2,FALSE)</f>
        <v>Oyun Terapisi</v>
      </c>
      <c r="S184" s="5" t="str">
        <f>HLOOKUP(S$1,program!$E184:$J185,2,FALSE)</f>
        <v>Oyun Terapisi</v>
      </c>
      <c r="T184" s="5" t="str">
        <f>HLOOKUP(T$1,program!$E184:$J185,2,FALSE)</f>
        <v>Oyun Terapisi</v>
      </c>
      <c r="U184" s="5" t="str">
        <f>HLOOKUP(U$1,program!$E184:$J185,2,FALSE)</f>
        <v>Oyun Terapisi</v>
      </c>
      <c r="V184" s="5" t="str">
        <f>HLOOKUP(V$1,program!$E184:$J185,2,FALSE)</f>
        <v>Oyun Terapisi</v>
      </c>
      <c r="W184" s="5" t="str">
        <f>HLOOKUP(W$1,program!$E184:$J185,2,FALSE)</f>
        <v>Oyun Terapisi</v>
      </c>
    </row>
    <row r="185" spans="1:23" ht="17" thickBot="1" x14ac:dyDescent="0.25">
      <c r="A185" s="23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3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3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3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Sinema ve Psikoloji Uygulamaları</v>
      </c>
      <c r="Q188" s="5" t="str">
        <f>HLOOKUP(Q$1,program!$E188:$J189,2,FALSE)</f>
        <v>Sinema ve Psikoloji Uygulamaları</v>
      </c>
      <c r="R188" s="5" t="str">
        <f>HLOOKUP(R$1,program!$E188:$J189,2,FALSE)</f>
        <v>Sinema ve Psikoloji Uygulamaları</v>
      </c>
      <c r="S188" s="5" t="str">
        <f>HLOOKUP(S$1,program!$E188:$J189,2,FALSE)</f>
        <v>Sinema ve Psikoloji Uygulamaları</v>
      </c>
      <c r="T188" s="5" t="str">
        <f>HLOOKUP(T$1,program!$E188:$J189,2,FALSE)</f>
        <v>Sinema ve Psikoloji Uygulamaları</v>
      </c>
      <c r="U188" s="5" t="str">
        <f>HLOOKUP(U$1,program!$E188:$J189,2,FALSE)</f>
        <v>Sinema ve Psikoloji Uygulamaları</v>
      </c>
      <c r="V188" s="5" t="str">
        <f>HLOOKUP(V$1,program!$E188:$J189,2,FALSE)</f>
        <v>Sinema ve Psikoloji Uygulamaları</v>
      </c>
      <c r="W188" s="5" t="str">
        <f>HLOOKUP(W$1,program!$E188:$J189,2,FALSE)</f>
        <v>Sinema ve Psikoloji Uygulamaları</v>
      </c>
    </row>
    <row r="189" spans="1:23" ht="17" thickBot="1" x14ac:dyDescent="0.25">
      <c r="A189" s="23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3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3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3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Klinik Görüşme ve Uygulama</v>
      </c>
      <c r="Q192" s="5" t="str">
        <f>HLOOKUP(Q$1,program!$E192:$J193,2,FALSE)</f>
        <v>Klinik Görüşme ve Uygulama</v>
      </c>
      <c r="R192" s="5" t="str">
        <f>HLOOKUP(R$1,program!$E192:$J193,2,FALSE)</f>
        <v>Klinik Görüşme ve Uygulama</v>
      </c>
      <c r="S192" s="5" t="str">
        <f>HLOOKUP(S$1,program!$E192:$J193,2,FALSE)</f>
        <v>Klinik Görüşme ve Uygulama</v>
      </c>
      <c r="T192" s="5" t="str">
        <f>HLOOKUP(T$1,program!$E192:$J193,2,FALSE)</f>
        <v>Klinik Görüşme ve Uygulama</v>
      </c>
      <c r="U192" s="5" t="str">
        <f>HLOOKUP(U$1,program!$E192:$J193,2,FALSE)</f>
        <v>Klinik Görüşme ve Uygulama</v>
      </c>
      <c r="V192" s="5" t="str">
        <f>HLOOKUP(V$1,program!$E192:$J193,2,FALSE)</f>
        <v>Klinik Görüşme ve Uygulama</v>
      </c>
      <c r="W192" s="5" t="str">
        <f>HLOOKUP(W$1,program!$E192:$J193,2,FALSE)</f>
        <v>Klinik Görüşme ve Uygulama</v>
      </c>
    </row>
    <row r="193" spans="1:23" ht="17" thickBot="1" x14ac:dyDescent="0.25">
      <c r="A193" s="23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3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3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3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str">
        <f>HLOOKUP(P$1,program!$E196:$J197,2,FALSE)</f>
        <v xml:space="preserve">Psikodinamik Terapiler </v>
      </c>
      <c r="Q196" s="5" t="str">
        <f>HLOOKUP(Q$1,program!$E196:$J197,2,FALSE)</f>
        <v xml:space="preserve">Psikodinamik Terapiler </v>
      </c>
      <c r="R196" s="5" t="str">
        <f>HLOOKUP(R$1,program!$E196:$J197,2,FALSE)</f>
        <v xml:space="preserve">Psikodinamik Terapiler </v>
      </c>
      <c r="S196" s="5" t="str">
        <f>HLOOKUP(S$1,program!$E196:$J197,2,FALSE)</f>
        <v xml:space="preserve">Psikodinamik Terapiler </v>
      </c>
      <c r="T196" s="5" t="str">
        <f>HLOOKUP(T$1,program!$E196:$J197,2,FALSE)</f>
        <v xml:space="preserve">Psikodinamik Terapiler </v>
      </c>
      <c r="U196" s="5" t="str">
        <f>HLOOKUP(U$1,program!$E196:$J197,2,FALSE)</f>
        <v xml:space="preserve">Psikodinamik Terapiler </v>
      </c>
      <c r="V196" s="5" t="str">
        <f>HLOOKUP(V$1,program!$E196:$J197,2,FALSE)</f>
        <v xml:space="preserve">Psikodinamik Terapiler </v>
      </c>
      <c r="W196" s="5" t="str">
        <f>HLOOKUP(W$1,program!$E196:$J197,2,FALSE)</f>
        <v xml:space="preserve">Psikodinamik Terapiler </v>
      </c>
    </row>
    <row r="197" spans="1:23" ht="15.75" customHeight="1" thickBot="1" x14ac:dyDescent="0.25">
      <c r="A197" s="23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3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29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23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3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23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3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23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3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23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3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3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3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23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3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23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3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23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3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23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3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3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3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229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23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3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23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3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23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3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23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3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3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3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23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3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23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3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23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3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23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3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3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3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229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23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3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23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3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23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3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23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3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3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3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23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3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23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3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23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3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23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3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3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3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22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23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3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23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3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23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3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23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3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3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3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23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3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23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3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23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3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23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3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3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3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22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23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3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23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3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23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3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23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3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3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3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23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3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23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3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23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3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23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3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3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3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thickBot="1" x14ac:dyDescent="0.25">
      <c r="A1" s="231"/>
      <c r="B1" s="232"/>
      <c r="C1" s="232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7" thickBot="1" x14ac:dyDescent="0.25">
      <c r="A2" s="229">
        <f>Ders_Programı!A3</f>
        <v>45675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AOF SINAVLARI</v>
      </c>
      <c r="M2" s="5" t="str">
        <f>HLOOKUP(M$1,program!$E2:$J3,2,FALSE)</f>
        <v>AOF SINAVLARI</v>
      </c>
      <c r="N2" s="5" t="str">
        <f>HLOOKUP(N$1,program!$E2:$J3,2,FALSE)</f>
        <v>AOF SINAVLARI</v>
      </c>
      <c r="O2" s="5" t="str">
        <f>HLOOKUP(O$1,program!$E2:$J3,2,FALSE)</f>
        <v>AOF SINAVLARI</v>
      </c>
      <c r="P2" s="5" t="str">
        <f>HLOOKUP(P$1,program!$E2:$J3,2,FALSE)</f>
        <v>AOF SINAVLARI</v>
      </c>
      <c r="Q2" s="5" t="str">
        <f>HLOOKUP(Q$1,program!$E2:$J3,2,FALSE)</f>
        <v>AOF SINAVLARI</v>
      </c>
      <c r="R2" s="5" t="str">
        <f>HLOOKUP(R$1,program!$E2:$J3,2,FALSE)</f>
        <v>AOF SINAVLARI</v>
      </c>
      <c r="S2" s="5" t="str">
        <f>HLOOKUP(S$1,program!$E2:$J3,2,FALSE)</f>
        <v>AOF SINAVLARI</v>
      </c>
      <c r="T2" s="5" t="str">
        <f>HLOOKUP(T$1,program!$E2:$J3,2,FALSE)</f>
        <v>AOF SINAVLARI</v>
      </c>
      <c r="U2" s="5" t="str">
        <f>HLOOKUP(U$1,program!$E2:$J3,2,FALSE)</f>
        <v>AOF SINAVLARI</v>
      </c>
      <c r="V2" s="5" t="str">
        <f>HLOOKUP(V$1,program!$E2:$J3,2,FALSE)</f>
        <v>AOF SINAVLARI</v>
      </c>
      <c r="W2" s="5" t="str">
        <f>HLOOKUP(W$1,program!$E2:$J3,2,FALSE)</f>
        <v>AOF SINAVLARI</v>
      </c>
    </row>
    <row r="3" spans="1:23" ht="17" thickBot="1" x14ac:dyDescent="0.25">
      <c r="A3" s="230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" thickBot="1" x14ac:dyDescent="0.25">
      <c r="A4" s="230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7" thickBot="1" x14ac:dyDescent="0.25">
      <c r="A5" s="230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7" thickBot="1" x14ac:dyDescent="0.25">
      <c r="A6" s="230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AOF SINAVLARI</v>
      </c>
      <c r="M6" s="5" t="str">
        <f>HLOOKUP(M$1,program!$E6:$J7,2,FALSE)</f>
        <v>AOF SINAVLARI</v>
      </c>
      <c r="N6" s="5" t="str">
        <f>HLOOKUP(N$1,program!$E6:$J7,2,FALSE)</f>
        <v>AOF SINAVLARI</v>
      </c>
      <c r="O6" s="5" t="str">
        <f>HLOOKUP(O$1,program!$E6:$J7,2,FALSE)</f>
        <v>AOF SINAVLARI</v>
      </c>
      <c r="P6" s="5" t="str">
        <f>HLOOKUP(P$1,program!$E6:$J7,2,FALSE)</f>
        <v>AOF SINAVLARI</v>
      </c>
      <c r="Q6" s="5" t="str">
        <f>HLOOKUP(Q$1,program!$E6:$J7,2,FALSE)</f>
        <v>AOF SINAVLARI</v>
      </c>
      <c r="R6" s="5" t="str">
        <f>HLOOKUP(R$1,program!$E6:$J7,2,FALSE)</f>
        <v>AOF SINAVLARI</v>
      </c>
      <c r="S6" s="5" t="str">
        <f>HLOOKUP(S$1,program!$E6:$J7,2,FALSE)</f>
        <v>AOF SINAVLARI</v>
      </c>
      <c r="T6" s="5" t="str">
        <f>HLOOKUP(T$1,program!$E6:$J7,2,FALSE)</f>
        <v>AOF SINAVLARI</v>
      </c>
      <c r="U6" s="5" t="str">
        <f>HLOOKUP(U$1,program!$E6:$J7,2,FALSE)</f>
        <v>AOF SINAVLARI</v>
      </c>
      <c r="V6" s="5" t="str">
        <f>HLOOKUP(V$1,program!$E6:$J7,2,FALSE)</f>
        <v>AOF SINAVLARI</v>
      </c>
      <c r="W6" s="5" t="str">
        <f>HLOOKUP(W$1,program!$E6:$J7,2,FALSE)</f>
        <v>AOF SINAVLARI</v>
      </c>
    </row>
    <row r="7" spans="1:23" ht="17" thickBot="1" x14ac:dyDescent="0.25">
      <c r="A7" s="230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7" thickBot="1" x14ac:dyDescent="0.25">
      <c r="A8" s="230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AOF SINAVLARI</v>
      </c>
      <c r="M8" s="5" t="str">
        <f>HLOOKUP(M$1,program!$E8:$J9,2,FALSE)</f>
        <v>AOF SINAVLARI</v>
      </c>
      <c r="N8" s="5" t="str">
        <f>HLOOKUP(N$1,program!$E8:$J9,2,FALSE)</f>
        <v>AOF SINAVLARI</v>
      </c>
      <c r="O8" s="5" t="str">
        <f>HLOOKUP(O$1,program!$E8:$J9,2,FALSE)</f>
        <v>AOF SINAVLARI</v>
      </c>
      <c r="P8" s="5" t="str">
        <f>HLOOKUP(P$1,program!$E8:$J9,2,FALSE)</f>
        <v>AOF SINAVLARI</v>
      </c>
      <c r="Q8" s="5" t="str">
        <f>HLOOKUP(Q$1,program!$E8:$J9,2,FALSE)</f>
        <v>AOF SINAVLARI</v>
      </c>
      <c r="R8" s="5" t="str">
        <f>HLOOKUP(R$1,program!$E8:$J9,2,FALSE)</f>
        <v>AOF SINAVLARI</v>
      </c>
      <c r="S8" s="5" t="str">
        <f>HLOOKUP(S$1,program!$E8:$J9,2,FALSE)</f>
        <v>AOF SINAVLARI</v>
      </c>
      <c r="T8" s="5" t="str">
        <f>HLOOKUP(T$1,program!$E8:$J9,2,FALSE)</f>
        <v>AOF SINAVLARI</v>
      </c>
      <c r="U8" s="5" t="str">
        <f>HLOOKUP(U$1,program!$E8:$J9,2,FALSE)</f>
        <v>AOF SINAVLARI</v>
      </c>
      <c r="V8" s="5" t="str">
        <f>HLOOKUP(V$1,program!$E8:$J9,2,FALSE)</f>
        <v>AOF SINAVLARI</v>
      </c>
      <c r="W8" s="5" t="str">
        <f>HLOOKUP(W$1,program!$E8:$J9,2,FALSE)</f>
        <v>AOF SINAVLARI</v>
      </c>
    </row>
    <row r="9" spans="1:23" ht="17" thickBot="1" x14ac:dyDescent="0.25">
      <c r="A9" s="230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30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30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7" thickBot="1" x14ac:dyDescent="0.25">
      <c r="A12" s="230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AOF SINAVLARI</v>
      </c>
      <c r="M12" s="5" t="str">
        <f>HLOOKUP(M$1,program!$E12:$J13,2,FALSE)</f>
        <v>AOF SINAVLARI</v>
      </c>
      <c r="N12" s="5" t="str">
        <f>HLOOKUP(N$1,program!$E12:$J13,2,FALSE)</f>
        <v>AOF SINAVLARI</v>
      </c>
      <c r="O12" s="5" t="str">
        <f>HLOOKUP(O$1,program!$E12:$J13,2,FALSE)</f>
        <v>AOF SINAVLARI</v>
      </c>
      <c r="P12" s="5" t="str">
        <f>HLOOKUP(P$1,program!$E12:$J13,2,FALSE)</f>
        <v>AOF SINAVLARI</v>
      </c>
      <c r="Q12" s="5" t="str">
        <f>HLOOKUP(Q$1,program!$E12:$J13,2,FALSE)</f>
        <v>AOF SINAVLARI</v>
      </c>
      <c r="R12" s="5" t="str">
        <f>HLOOKUP(R$1,program!$E12:$J13,2,FALSE)</f>
        <v>AOF SINAVLARI</v>
      </c>
      <c r="S12" s="5" t="str">
        <f>HLOOKUP(S$1,program!$E12:$J13,2,FALSE)</f>
        <v>AOF SINAVLARI</v>
      </c>
      <c r="T12" s="5" t="str">
        <f>HLOOKUP(T$1,program!$E12:$J13,2,FALSE)</f>
        <v>AOF SINAVLARI</v>
      </c>
      <c r="U12" s="5" t="str">
        <f>HLOOKUP(U$1,program!$E12:$J13,2,FALSE)</f>
        <v>AOF SINAVLARI</v>
      </c>
      <c r="V12" s="5" t="str">
        <f>HLOOKUP(V$1,program!$E12:$J13,2,FALSE)</f>
        <v>AOF SINAVLARI</v>
      </c>
      <c r="W12" s="5" t="str">
        <f>HLOOKUP(W$1,program!$E12:$J13,2,FALSE)</f>
        <v>AOF SINAVLARI</v>
      </c>
    </row>
    <row r="13" spans="1:23" ht="17" thickBot="1" x14ac:dyDescent="0.25">
      <c r="A13" s="230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7" thickBot="1" x14ac:dyDescent="0.25">
      <c r="A14" s="230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7" thickBot="1" x14ac:dyDescent="0.25">
      <c r="A15" s="230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7" thickBot="1" x14ac:dyDescent="0.25">
      <c r="A16" s="230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str">
        <f>HLOOKUP(L$1,program!$E16:$J17,2,FALSE)</f>
        <v>AOF SINAVLARI</v>
      </c>
      <c r="M16" s="5" t="str">
        <f>HLOOKUP(M$1,program!$E16:$J17,2,FALSE)</f>
        <v>AOF SINAVLARI</v>
      </c>
      <c r="N16" s="5" t="str">
        <f>HLOOKUP(N$1,program!$E16:$J17,2,FALSE)</f>
        <v>AOF SINAVLARI</v>
      </c>
      <c r="O16" s="5" t="str">
        <f>HLOOKUP(O$1,program!$E16:$J17,2,FALSE)</f>
        <v>AOF SINAVLARI</v>
      </c>
      <c r="P16" s="5" t="str">
        <f>HLOOKUP(P$1,program!$E16:$J17,2,FALSE)</f>
        <v>AOF SINAVLARI</v>
      </c>
      <c r="Q16" s="5" t="str">
        <f>HLOOKUP(Q$1,program!$E16:$J17,2,FALSE)</f>
        <v>AOF SINAVLARI</v>
      </c>
      <c r="R16" s="5" t="str">
        <f>HLOOKUP(R$1,program!$E16:$J17,2,FALSE)</f>
        <v>AOF SINAVLARI</v>
      </c>
      <c r="S16" s="5" t="str">
        <f>HLOOKUP(S$1,program!$E16:$J17,2,FALSE)</f>
        <v>AOF SINAVLARI</v>
      </c>
      <c r="T16" s="5" t="str">
        <f>HLOOKUP(T$1,program!$E16:$J17,2,FALSE)</f>
        <v>AOF SINAVLARI</v>
      </c>
      <c r="U16" s="5" t="str">
        <f>HLOOKUP(U$1,program!$E16:$J17,2,FALSE)</f>
        <v>AOF SINAVLARI</v>
      </c>
      <c r="V16" s="5" t="str">
        <f>HLOOKUP(V$1,program!$E16:$J17,2,FALSE)</f>
        <v>AOF SINAVLARI</v>
      </c>
      <c r="W16" s="5" t="str">
        <f>HLOOKUP(W$1,program!$E16:$J17,2,FALSE)</f>
        <v>AOF SINAVLARI</v>
      </c>
    </row>
    <row r="17" spans="1:23" ht="17" thickBot="1" x14ac:dyDescent="0.25">
      <c r="A17" s="230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7" thickBot="1" x14ac:dyDescent="0.25">
      <c r="A18" s="230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7" thickBot="1" x14ac:dyDescent="0.25">
      <c r="A19" s="230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30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str">
        <f>HLOOKUP(L$1,program!$E20:$J21,2,FALSE)</f>
        <v>AOF SINAVLARI</v>
      </c>
      <c r="M20" s="5" t="str">
        <f>HLOOKUP(M$1,program!$E20:$J21,2,FALSE)</f>
        <v>AOF SINAVLARI</v>
      </c>
      <c r="N20" s="5" t="str">
        <f>HLOOKUP(N$1,program!$E20:$J21,2,FALSE)</f>
        <v>AOF SINAVLARI</v>
      </c>
      <c r="O20" s="5" t="str">
        <f>HLOOKUP(O$1,program!$E20:$J21,2,FALSE)</f>
        <v>AOF SINAVLARI</v>
      </c>
      <c r="P20" s="5" t="str">
        <f>HLOOKUP(P$1,program!$E20:$J21,2,FALSE)</f>
        <v>AOF SINAVLARI</v>
      </c>
      <c r="Q20" s="5" t="str">
        <f>HLOOKUP(Q$1,program!$E20:$J21,2,FALSE)</f>
        <v>AOF SINAVLARI</v>
      </c>
      <c r="R20" s="5" t="str">
        <f>HLOOKUP(R$1,program!$E20:$J21,2,FALSE)</f>
        <v>AOF SINAVLARI</v>
      </c>
      <c r="S20" s="5" t="str">
        <f>HLOOKUP(S$1,program!$E20:$J21,2,FALSE)</f>
        <v>AOF SINAVLARI</v>
      </c>
      <c r="T20" s="5" t="str">
        <f>HLOOKUP(T$1,program!$E20:$J21,2,FALSE)</f>
        <v>AOF SINAVLARI</v>
      </c>
      <c r="U20" s="5" t="str">
        <f>HLOOKUP(U$1,program!$E20:$J21,2,FALSE)</f>
        <v>AOF SINAVLARI</v>
      </c>
      <c r="V20" s="5" t="str">
        <f>HLOOKUP(V$1,program!$E20:$J21,2,FALSE)</f>
        <v>AOF SINAVLARI</v>
      </c>
      <c r="W20" s="5" t="str">
        <f>HLOOKUP(W$1,program!$E20:$J21,2,FALSE)</f>
        <v>AOF SINAVLARI</v>
      </c>
    </row>
    <row r="21" spans="1:23" ht="15.75" customHeight="1" thickBot="1" x14ac:dyDescent="0.25">
      <c r="A21" s="230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" thickBot="1" x14ac:dyDescent="0.25">
      <c r="A22" s="230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"/>
    <row r="24" spans="1:23" ht="17" thickBot="1" x14ac:dyDescent="0.25">
      <c r="A24" s="229">
        <f>Ders_Programı!A25</f>
        <v>45676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str">
        <f>HLOOKUP(L$1,program!$E24:$J25,2,FALSE)</f>
        <v>AOF SINAVLARI</v>
      </c>
      <c r="M24" s="5" t="str">
        <f>HLOOKUP(M$1,program!$E24:$J25,2,FALSE)</f>
        <v>AOF SINAVLARI</v>
      </c>
      <c r="N24" s="5" t="str">
        <f>HLOOKUP(N$1,program!$E24:$J25,2,FALSE)</f>
        <v>AOF SINAVLARI</v>
      </c>
      <c r="O24" s="5" t="str">
        <f>HLOOKUP(O$1,program!$E24:$J25,2,FALSE)</f>
        <v>AOF SINAVLARI</v>
      </c>
      <c r="P24" s="5" t="str">
        <f>HLOOKUP(P$1,program!$E24:$J25,2,FALSE)</f>
        <v>AOF SINAVLARI</v>
      </c>
      <c r="Q24" s="5" t="str">
        <f>HLOOKUP(Q$1,program!$E24:$J25,2,FALSE)</f>
        <v>AOF SINAVLARI</v>
      </c>
      <c r="R24" s="5" t="str">
        <f>HLOOKUP(R$1,program!$E24:$J25,2,FALSE)</f>
        <v>AOF SINAVLARI</v>
      </c>
      <c r="S24" s="5" t="str">
        <f>HLOOKUP(S$1,program!$E24:$J25,2,FALSE)</f>
        <v>AOF SINAVLARI</v>
      </c>
      <c r="T24" s="5" t="str">
        <f>HLOOKUP(T$1,program!$E24:$J25,2,FALSE)</f>
        <v>AOF SINAVLARI</v>
      </c>
      <c r="U24" s="5" t="str">
        <f>HLOOKUP(U$1,program!$E24:$J25,2,FALSE)</f>
        <v>AOF SINAVLARI</v>
      </c>
      <c r="V24" s="5" t="str">
        <f>HLOOKUP(V$1,program!$E24:$J25,2,FALSE)</f>
        <v>AOF SINAVLARI</v>
      </c>
      <c r="W24" s="5" t="str">
        <f>HLOOKUP(W$1,program!$E24:$J25,2,FALSE)</f>
        <v>AOF SINAVLARI</v>
      </c>
    </row>
    <row r="25" spans="1:23" ht="17" thickBot="1" x14ac:dyDescent="0.25">
      <c r="A25" s="230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7" thickBot="1" x14ac:dyDescent="0.25">
      <c r="A26" s="230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7" thickBot="1" x14ac:dyDescent="0.25">
      <c r="A27" s="230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7" thickBot="1" x14ac:dyDescent="0.25">
      <c r="A28" s="230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AOF SINAVLARI</v>
      </c>
      <c r="M28" s="5" t="str">
        <f>HLOOKUP(M$1,program!$E28:$J29,2,FALSE)</f>
        <v>AOF SINAVLARI</v>
      </c>
      <c r="N28" s="5" t="str">
        <f>HLOOKUP(N$1,program!$E28:$J29,2,FALSE)</f>
        <v>AOF SINAVLARI</v>
      </c>
      <c r="O28" s="5" t="str">
        <f>HLOOKUP(O$1,program!$E28:$J29,2,FALSE)</f>
        <v>AOF SINAVLARI</v>
      </c>
      <c r="P28" s="5" t="str">
        <f>HLOOKUP(P$1,program!$E28:$J29,2,FALSE)</f>
        <v>AOF SINAVLARI</v>
      </c>
      <c r="Q28" s="5" t="str">
        <f>HLOOKUP(Q$1,program!$E28:$J29,2,FALSE)</f>
        <v>AOF SINAVLARI</v>
      </c>
      <c r="R28" s="5" t="str">
        <f>HLOOKUP(R$1,program!$E28:$J29,2,FALSE)</f>
        <v>AOF SINAVLARI</v>
      </c>
      <c r="S28" s="5" t="str">
        <f>HLOOKUP(S$1,program!$E28:$J29,2,FALSE)</f>
        <v>AOF SINAVLARI</v>
      </c>
      <c r="T28" s="5" t="str">
        <f>HLOOKUP(T$1,program!$E28:$J29,2,FALSE)</f>
        <v>AOF SINAVLARI</v>
      </c>
      <c r="U28" s="5" t="str">
        <f>HLOOKUP(U$1,program!$E28:$J29,2,FALSE)</f>
        <v>AOF SINAVLARI</v>
      </c>
      <c r="V28" s="5" t="str">
        <f>HLOOKUP(V$1,program!$E28:$J29,2,FALSE)</f>
        <v>AOF SINAVLARI</v>
      </c>
      <c r="W28" s="5" t="str">
        <f>HLOOKUP(W$1,program!$E28:$J29,2,FALSE)</f>
        <v>AOF SINAVLARI</v>
      </c>
    </row>
    <row r="29" spans="1:23" ht="17" thickBot="1" x14ac:dyDescent="0.25">
      <c r="A29" s="230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7" thickBot="1" x14ac:dyDescent="0.25">
      <c r="A30" s="230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AOF SINAVLARI</v>
      </c>
      <c r="M30" s="5" t="str">
        <f>HLOOKUP(M$1,program!$E30:$J31,2,FALSE)</f>
        <v>AOF SINAVLARI</v>
      </c>
      <c r="N30" s="5" t="str">
        <f>HLOOKUP(N$1,program!$E30:$J31,2,FALSE)</f>
        <v>AOF SINAVLARI</v>
      </c>
      <c r="O30" s="5" t="str">
        <f>HLOOKUP(O$1,program!$E30:$J31,2,FALSE)</f>
        <v>AOF SINAVLARI</v>
      </c>
      <c r="P30" s="5" t="str">
        <f>HLOOKUP(P$1,program!$E30:$J31,2,FALSE)</f>
        <v>AOF SINAVLARI</v>
      </c>
      <c r="Q30" s="5" t="str">
        <f>HLOOKUP(Q$1,program!$E30:$J31,2,FALSE)</f>
        <v>AOF SINAVLARI</v>
      </c>
      <c r="R30" s="5" t="str">
        <f>HLOOKUP(R$1,program!$E30:$J31,2,FALSE)</f>
        <v>AOF SINAVLARI</v>
      </c>
      <c r="S30" s="5" t="str">
        <f>HLOOKUP(S$1,program!$E30:$J31,2,FALSE)</f>
        <v>AOF SINAVLARI</v>
      </c>
      <c r="T30" s="5" t="str">
        <f>HLOOKUP(T$1,program!$E30:$J31,2,FALSE)</f>
        <v>AOF SINAVLARI</v>
      </c>
      <c r="U30" s="5" t="str">
        <f>HLOOKUP(U$1,program!$E30:$J31,2,FALSE)</f>
        <v>AOF SINAVLARI</v>
      </c>
      <c r="V30" s="5" t="str">
        <f>HLOOKUP(V$1,program!$E30:$J31,2,FALSE)</f>
        <v>AOF SINAVLARI</v>
      </c>
      <c r="W30" s="5" t="str">
        <f>HLOOKUP(W$1,program!$E30:$J31,2,FALSE)</f>
        <v>AOF SINAVLARI</v>
      </c>
    </row>
    <row r="31" spans="1:23" ht="17" thickBot="1" x14ac:dyDescent="0.25">
      <c r="A31" s="230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30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30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7" thickBot="1" x14ac:dyDescent="0.25">
      <c r="A34" s="230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AOF SINAVLARI</v>
      </c>
      <c r="M34" s="5" t="str">
        <f>HLOOKUP(M$1,program!$E34:$J35,2,FALSE)</f>
        <v>AOF SINAVLARI</v>
      </c>
      <c r="N34" s="5" t="str">
        <f>HLOOKUP(N$1,program!$E34:$J35,2,FALSE)</f>
        <v>AOF SINAVLARI</v>
      </c>
      <c r="O34" s="5" t="str">
        <f>HLOOKUP(O$1,program!$E34:$J35,2,FALSE)</f>
        <v>AOF SINAVLARI</v>
      </c>
      <c r="P34" s="5" t="str">
        <f>HLOOKUP(P$1,program!$E34:$J35,2,FALSE)</f>
        <v>AOF SINAVLARI</v>
      </c>
      <c r="Q34" s="5" t="str">
        <f>HLOOKUP(Q$1,program!$E34:$J35,2,FALSE)</f>
        <v>AOF SINAVLARI</v>
      </c>
      <c r="R34" s="5" t="str">
        <f>HLOOKUP(R$1,program!$E34:$J35,2,FALSE)</f>
        <v>AOF SINAVLARI</v>
      </c>
      <c r="S34" s="5" t="str">
        <f>HLOOKUP(S$1,program!$E34:$J35,2,FALSE)</f>
        <v>AOF SINAVLARI</v>
      </c>
      <c r="T34" s="5" t="str">
        <f>HLOOKUP(T$1,program!$E34:$J35,2,FALSE)</f>
        <v>AOF SINAVLARI</v>
      </c>
      <c r="U34" s="5" t="str">
        <f>HLOOKUP(U$1,program!$E34:$J35,2,FALSE)</f>
        <v>AOF SINAVLARI</v>
      </c>
      <c r="V34" s="5" t="str">
        <f>HLOOKUP(V$1,program!$E34:$J35,2,FALSE)</f>
        <v>AOF SINAVLARI</v>
      </c>
      <c r="W34" s="5" t="str">
        <f>HLOOKUP(W$1,program!$E34:$J35,2,FALSE)</f>
        <v>AOF SINAVLARI</v>
      </c>
    </row>
    <row r="35" spans="1:23" ht="17" thickBot="1" x14ac:dyDescent="0.25">
      <c r="A35" s="230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7" thickBot="1" x14ac:dyDescent="0.25">
      <c r="A36" s="230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7" thickBot="1" x14ac:dyDescent="0.25">
      <c r="A37" s="230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7" thickBot="1" x14ac:dyDescent="0.25">
      <c r="A38" s="230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>AOF SINAVLARI</v>
      </c>
      <c r="M38" s="5" t="str">
        <f>HLOOKUP(M$1,program!$E38:$J39,2,FALSE)</f>
        <v>AOF SINAVLARI</v>
      </c>
      <c r="N38" s="5" t="str">
        <f>HLOOKUP(N$1,program!$E38:$J39,2,FALSE)</f>
        <v>AOF SINAVLARI</v>
      </c>
      <c r="O38" s="5" t="str">
        <f>HLOOKUP(O$1,program!$E38:$J39,2,FALSE)</f>
        <v>AOF SINAVLARI</v>
      </c>
      <c r="P38" s="5" t="str">
        <f>HLOOKUP(P$1,program!$E38:$J39,2,FALSE)</f>
        <v>AOF SINAVLARI</v>
      </c>
      <c r="Q38" s="5" t="str">
        <f>HLOOKUP(Q$1,program!$E38:$J39,2,FALSE)</f>
        <v>AOF SINAVLARI</v>
      </c>
      <c r="R38" s="5" t="str">
        <f>HLOOKUP(R$1,program!$E38:$J39,2,FALSE)</f>
        <v>AOF SINAVLARI</v>
      </c>
      <c r="S38" s="5" t="str">
        <f>HLOOKUP(S$1,program!$E38:$J39,2,FALSE)</f>
        <v>AOF SINAVLARI</v>
      </c>
      <c r="T38" s="5" t="str">
        <f>HLOOKUP(T$1,program!$E38:$J39,2,FALSE)</f>
        <v>AOF SINAVLARI</v>
      </c>
      <c r="U38" s="5" t="str">
        <f>HLOOKUP(U$1,program!$E38:$J39,2,FALSE)</f>
        <v>AOF SINAVLARI</v>
      </c>
      <c r="V38" s="5" t="str">
        <f>HLOOKUP(V$1,program!$E38:$J39,2,FALSE)</f>
        <v>AOF SINAVLARI</v>
      </c>
      <c r="W38" s="5" t="str">
        <f>HLOOKUP(W$1,program!$E38:$J39,2,FALSE)</f>
        <v>AOF SINAVLARI</v>
      </c>
    </row>
    <row r="39" spans="1:23" ht="17" thickBot="1" x14ac:dyDescent="0.25">
      <c r="A39" s="230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7" thickBot="1" x14ac:dyDescent="0.25">
      <c r="A40" s="230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7" thickBot="1" x14ac:dyDescent="0.25">
      <c r="A41" s="230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30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str">
        <f>HLOOKUP(L$1,program!$E42:$J43,2,FALSE)</f>
        <v>AOF SINAVLARI</v>
      </c>
      <c r="M42" s="5" t="str">
        <f>HLOOKUP(M$1,program!$E42:$J43,2,FALSE)</f>
        <v>AOF SINAVLARI</v>
      </c>
      <c r="N42" s="5" t="str">
        <f>HLOOKUP(N$1,program!$E42:$J43,2,FALSE)</f>
        <v>AOF SINAVLARI</v>
      </c>
      <c r="O42" s="5" t="str">
        <f>HLOOKUP(O$1,program!$E42:$J43,2,FALSE)</f>
        <v>AOF SINAVLARI</v>
      </c>
      <c r="P42" s="5" t="str">
        <f>HLOOKUP(P$1,program!$E42:$J43,2,FALSE)</f>
        <v>AOF SINAVLARI</v>
      </c>
      <c r="Q42" s="5" t="str">
        <f>HLOOKUP(Q$1,program!$E42:$J43,2,FALSE)</f>
        <v>AOF SINAVLARI</v>
      </c>
      <c r="R42" s="5" t="str">
        <f>HLOOKUP(R$1,program!$E42:$J43,2,FALSE)</f>
        <v>AOF SINAVLARI</v>
      </c>
      <c r="S42" s="5" t="str">
        <f>HLOOKUP(S$1,program!$E42:$J43,2,FALSE)</f>
        <v>AOF SINAVLARI</v>
      </c>
      <c r="T42" s="5" t="str">
        <f>HLOOKUP(T$1,program!$E42:$J43,2,FALSE)</f>
        <v>AOF SINAVLARI</v>
      </c>
      <c r="U42" s="5" t="str">
        <f>HLOOKUP(U$1,program!$E42:$J43,2,FALSE)</f>
        <v>AOF SINAVLARI</v>
      </c>
      <c r="V42" s="5" t="str">
        <f>HLOOKUP(V$1,program!$E42:$J43,2,FALSE)</f>
        <v>AOF SINAVLARI</v>
      </c>
      <c r="W42" s="5" t="str">
        <f>HLOOKUP(W$1,program!$E42:$J43,2,FALSE)</f>
        <v>AOF SINAVLARI</v>
      </c>
    </row>
    <row r="43" spans="1:23" ht="15.75" customHeight="1" thickBot="1" x14ac:dyDescent="0.25">
      <c r="A43" s="230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7" thickBot="1" x14ac:dyDescent="0.25">
      <c r="A44" s="230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"/>
    <row r="46" spans="1:23" ht="17" thickBot="1" x14ac:dyDescent="0.25">
      <c r="A46" s="229">
        <f>Ders_Programı!A47</f>
        <v>45677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7" thickBot="1" x14ac:dyDescent="0.25">
      <c r="A47" s="230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7" thickBot="1" x14ac:dyDescent="0.25">
      <c r="A48" s="230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7" thickBot="1" x14ac:dyDescent="0.25">
      <c r="A49" s="230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7" thickBot="1" x14ac:dyDescent="0.25">
      <c r="A50" s="230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>Öğrenme Psikolojisi</v>
      </c>
      <c r="M50" s="5" t="str">
        <f>HLOOKUP(M$1,program!$E50:$J51,2,FALSE)</f>
        <v>Öğrenme Psikolojisi</v>
      </c>
      <c r="N50" s="5" t="str">
        <f>HLOOKUP(N$1,program!$E50:$J51,2,FALSE)</f>
        <v>Öğrenme Psikolojisi</v>
      </c>
      <c r="O50" s="5" t="str">
        <f>HLOOKUP(O$1,program!$E50:$J51,2,FALSE)</f>
        <v>Öğrenme Psikolojisi</v>
      </c>
      <c r="P50" s="5" t="str">
        <f>HLOOKUP(P$1,program!$E50:$J51,2,FALSE)</f>
        <v>Öğrenme Psikolojisi</v>
      </c>
      <c r="Q50" s="5" t="str">
        <f>HLOOKUP(Q$1,program!$E50:$J51,2,FALSE)</f>
        <v>Öğrenme Psikolojisi</v>
      </c>
      <c r="R50" s="5" t="str">
        <f>HLOOKUP(R$1,program!$E50:$J51,2,FALSE)</f>
        <v>Öğrenme Psikolojisi</v>
      </c>
      <c r="S50" s="5" t="str">
        <f>HLOOKUP(S$1,program!$E50:$J51,2,FALSE)</f>
        <v>Öğrenme Psikolojisi</v>
      </c>
      <c r="T50" s="5" t="str">
        <f>HLOOKUP(T$1,program!$E50:$J51,2,FALSE)</f>
        <v>Öğrenme Psikolojisi</v>
      </c>
      <c r="U50" s="5" t="str">
        <f>HLOOKUP(U$1,program!$E50:$J51,2,FALSE)</f>
        <v>Öğrenme Psikolojisi</v>
      </c>
      <c r="V50" s="5" t="str">
        <f>HLOOKUP(V$1,program!$E50:$J51,2,FALSE)</f>
        <v>Öğrenme Psikolojisi</v>
      </c>
      <c r="W50" s="5" t="str">
        <f>HLOOKUP(W$1,program!$E50:$J51,2,FALSE)</f>
        <v>Öğrenme Psikolojisi</v>
      </c>
    </row>
    <row r="51" spans="1:23" ht="17" thickBot="1" x14ac:dyDescent="0.25">
      <c r="A51" s="230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7" thickBot="1" x14ac:dyDescent="0.25">
      <c r="A52" s="230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>Psikopatoloji I</v>
      </c>
      <c r="M52" s="5" t="str">
        <f>HLOOKUP(M$1,program!$E52:$J53,2,FALSE)</f>
        <v>Psikopatoloji I</v>
      </c>
      <c r="N52" s="5" t="str">
        <f>HLOOKUP(N$1,program!$E52:$J53,2,FALSE)</f>
        <v>Psikopatoloji I</v>
      </c>
      <c r="O52" s="5" t="str">
        <f>HLOOKUP(O$1,program!$E52:$J53,2,FALSE)</f>
        <v>Psikopatoloji I</v>
      </c>
      <c r="P52" s="5" t="str">
        <f>HLOOKUP(P$1,program!$E52:$J53,2,FALSE)</f>
        <v>Psikopatoloji I</v>
      </c>
      <c r="Q52" s="5" t="str">
        <f>HLOOKUP(Q$1,program!$E52:$J53,2,FALSE)</f>
        <v>Psikopatoloji I</v>
      </c>
      <c r="R52" s="5" t="str">
        <f>HLOOKUP(R$1,program!$E52:$J53,2,FALSE)</f>
        <v>Psikopatoloji I</v>
      </c>
      <c r="S52" s="5" t="str">
        <f>HLOOKUP(S$1,program!$E52:$J53,2,FALSE)</f>
        <v>Psikopatoloji I</v>
      </c>
      <c r="T52" s="5" t="str">
        <f>HLOOKUP(T$1,program!$E52:$J53,2,FALSE)</f>
        <v>Psikopatoloji I</v>
      </c>
      <c r="U52" s="5" t="str">
        <f>HLOOKUP(U$1,program!$E52:$J53,2,FALSE)</f>
        <v>Psikopatoloji I</v>
      </c>
      <c r="V52" s="5" t="str">
        <f>HLOOKUP(V$1,program!$E52:$J53,2,FALSE)</f>
        <v>Psikopatoloji I</v>
      </c>
      <c r="W52" s="5" t="str">
        <f>HLOOKUP(W$1,program!$E52:$J53,2,FALSE)</f>
        <v>Psikopatoloji I</v>
      </c>
    </row>
    <row r="53" spans="1:23" ht="17" thickBot="1" x14ac:dyDescent="0.25">
      <c r="A53" s="230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30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30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7" thickBot="1" x14ac:dyDescent="0.25">
      <c r="A56" s="230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>Sosyal Bilimler İçin İstatistik II</v>
      </c>
      <c r="M56" s="5" t="str">
        <f>HLOOKUP(M$1,program!$E56:$J57,2,FALSE)</f>
        <v>Sosyal Bilimler İçin İstatistik II</v>
      </c>
      <c r="N56" s="5" t="str">
        <f>HLOOKUP(N$1,program!$E56:$J57,2,FALSE)</f>
        <v>Sosyal Bilimler İçin İstatistik II</v>
      </c>
      <c r="O56" s="5" t="str">
        <f>HLOOKUP(O$1,program!$E56:$J57,2,FALSE)</f>
        <v>Sosyal Bilimler İçin İstatistik II</v>
      </c>
      <c r="P56" s="5" t="str">
        <f>HLOOKUP(P$1,program!$E56:$J57,2,FALSE)</f>
        <v>Sosyal Bilimler İçin İstatistik II</v>
      </c>
      <c r="Q56" s="5" t="str">
        <f>HLOOKUP(Q$1,program!$E56:$J57,2,FALSE)</f>
        <v>Sosyal Bilimler İçin İstatistik II</v>
      </c>
      <c r="R56" s="5" t="str">
        <f>HLOOKUP(R$1,program!$E56:$J57,2,FALSE)</f>
        <v>Sosyal Bilimler İçin İstatistik II</v>
      </c>
      <c r="S56" s="5" t="str">
        <f>HLOOKUP(S$1,program!$E56:$J57,2,FALSE)</f>
        <v>Sosyal Bilimler İçin İstatistik II</v>
      </c>
      <c r="T56" s="5" t="str">
        <f>HLOOKUP(T$1,program!$E56:$J57,2,FALSE)</f>
        <v>Sosyal Bilimler İçin İstatistik II</v>
      </c>
      <c r="U56" s="5" t="str">
        <f>HLOOKUP(U$1,program!$E56:$J57,2,FALSE)</f>
        <v>Sosyal Bilimler İçin İstatistik II</v>
      </c>
      <c r="V56" s="5" t="str">
        <f>HLOOKUP(V$1,program!$E56:$J57,2,FALSE)</f>
        <v>Sosyal Bilimler İçin İstatistik II</v>
      </c>
      <c r="W56" s="5" t="str">
        <f>HLOOKUP(W$1,program!$E56:$J57,2,FALSE)</f>
        <v>Sosyal Bilimler İçin İstatistik II</v>
      </c>
    </row>
    <row r="57" spans="1:23" ht="17" thickBot="1" x14ac:dyDescent="0.25">
      <c r="A57" s="230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7" thickBot="1" x14ac:dyDescent="0.25">
      <c r="A58" s="230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7" thickBot="1" x14ac:dyDescent="0.25">
      <c r="A59" s="230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7" thickBot="1" x14ac:dyDescent="0.25">
      <c r="A60" s="230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>Sosyolojiye Giriş</v>
      </c>
      <c r="M60" s="5" t="str">
        <f>HLOOKUP(M$1,program!$E60:$J61,2,FALSE)</f>
        <v>Sosyolojiye Giriş</v>
      </c>
      <c r="N60" s="5" t="str">
        <f>HLOOKUP(N$1,program!$E60:$J61,2,FALSE)</f>
        <v>Sosyolojiye Giriş</v>
      </c>
      <c r="O60" s="5" t="str">
        <f>HLOOKUP(O$1,program!$E60:$J61,2,FALSE)</f>
        <v>Sosyolojiye Giriş</v>
      </c>
      <c r="P60" s="5" t="str">
        <f>HLOOKUP(P$1,program!$E60:$J61,2,FALSE)</f>
        <v>Sosyolojiye Giriş</v>
      </c>
      <c r="Q60" s="5" t="str">
        <f>HLOOKUP(Q$1,program!$E60:$J61,2,FALSE)</f>
        <v>Sosyolojiye Giriş</v>
      </c>
      <c r="R60" s="5" t="str">
        <f>HLOOKUP(R$1,program!$E60:$J61,2,FALSE)</f>
        <v>Sosyolojiye Giriş</v>
      </c>
      <c r="S60" s="5" t="str">
        <f>HLOOKUP(S$1,program!$E60:$J61,2,FALSE)</f>
        <v>Sosyolojiye Giriş</v>
      </c>
      <c r="T60" s="5" t="str">
        <f>HLOOKUP(T$1,program!$E60:$J61,2,FALSE)</f>
        <v>Sosyolojiye Giriş</v>
      </c>
      <c r="U60" s="5" t="str">
        <f>HLOOKUP(U$1,program!$E60:$J61,2,FALSE)</f>
        <v>Sosyolojiye Giriş</v>
      </c>
      <c r="V60" s="5" t="str">
        <f>HLOOKUP(V$1,program!$E60:$J61,2,FALSE)</f>
        <v>Sosyolojiye Giriş</v>
      </c>
      <c r="W60" s="5" t="str">
        <f>HLOOKUP(W$1,program!$E60:$J61,2,FALSE)</f>
        <v>Sosyolojiye Giriş</v>
      </c>
    </row>
    <row r="61" spans="1:23" ht="17" thickBot="1" x14ac:dyDescent="0.25">
      <c r="A61" s="230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7" thickBot="1" x14ac:dyDescent="0.25">
      <c r="A62" s="230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7" thickBot="1" x14ac:dyDescent="0.25">
      <c r="A63" s="230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30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str">
        <f>HLOOKUP(L$1,program!$E64:$J65,2,FALSE)</f>
        <v xml:space="preserve">Klinik Psikolojide Güncel Tartışmalar </v>
      </c>
      <c r="M64" s="5" t="str">
        <f>HLOOKUP(M$1,program!$E64:$J65,2,FALSE)</f>
        <v xml:space="preserve">Klinik Psikolojide Güncel Tartışmalar </v>
      </c>
      <c r="N64" s="5" t="str">
        <f>HLOOKUP(N$1,program!$E64:$J65,2,FALSE)</f>
        <v xml:space="preserve">Klinik Psikolojide Güncel Tartışmalar </v>
      </c>
      <c r="O64" s="5" t="str">
        <f>HLOOKUP(O$1,program!$E64:$J65,2,FALSE)</f>
        <v xml:space="preserve">Klinik Psikolojide Güncel Tartışmalar </v>
      </c>
      <c r="P64" s="5" t="str">
        <f>HLOOKUP(P$1,program!$E64:$J65,2,FALSE)</f>
        <v xml:space="preserve">Klinik Psikolojide Güncel Tartışmalar </v>
      </c>
      <c r="Q64" s="5" t="str">
        <f>HLOOKUP(Q$1,program!$E64:$J65,2,FALSE)</f>
        <v xml:space="preserve">Klinik Psikolojide Güncel Tartışmalar </v>
      </c>
      <c r="R64" s="5" t="str">
        <f>HLOOKUP(R$1,program!$E64:$J65,2,FALSE)</f>
        <v xml:space="preserve">Klinik Psikolojide Güncel Tartışmalar </v>
      </c>
      <c r="S64" s="5" t="str">
        <f>HLOOKUP(S$1,program!$E64:$J65,2,FALSE)</f>
        <v xml:space="preserve">Klinik Psikolojide Güncel Tartışmalar </v>
      </c>
      <c r="T64" s="5" t="str">
        <f>HLOOKUP(T$1,program!$E64:$J65,2,FALSE)</f>
        <v xml:space="preserve">Klinik Psikolojide Güncel Tartışmalar </v>
      </c>
      <c r="U64" s="5" t="str">
        <f>HLOOKUP(U$1,program!$E64:$J65,2,FALSE)</f>
        <v xml:space="preserve">Klinik Psikolojide Güncel Tartışmalar </v>
      </c>
      <c r="V64" s="5" t="str">
        <f>HLOOKUP(V$1,program!$E64:$J65,2,FALSE)</f>
        <v xml:space="preserve">Klinik Psikolojide Güncel Tartışmalar </v>
      </c>
      <c r="W64" s="5" t="str">
        <f>HLOOKUP(W$1,program!$E64:$J65,2,FALSE)</f>
        <v xml:space="preserve">Klinik Psikolojide Güncel Tartışmalar </v>
      </c>
    </row>
    <row r="65" spans="1:23" ht="15.75" customHeight="1" thickBot="1" x14ac:dyDescent="0.25">
      <c r="A65" s="230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7" thickBot="1" x14ac:dyDescent="0.25">
      <c r="A66" s="230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"/>
    <row r="68" spans="1:23" ht="17" thickBot="1" x14ac:dyDescent="0.25">
      <c r="A68" s="229">
        <f>Ders_Programı!A69</f>
        <v>45678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str">
        <f>HLOOKUP(L$1,program!$E68:$J69,2,FALSE)</f>
        <v>Psikolojiye Giriş I</v>
      </c>
      <c r="M68" s="5" t="str">
        <f>HLOOKUP(M$1,program!$E68:$J69,2,FALSE)</f>
        <v>Psikolojiye Giriş I</v>
      </c>
      <c r="N68" s="5" t="str">
        <f>HLOOKUP(N$1,program!$E68:$J69,2,FALSE)</f>
        <v>Psikolojiye Giriş I</v>
      </c>
      <c r="O68" s="5" t="str">
        <f>HLOOKUP(O$1,program!$E68:$J69,2,FALSE)</f>
        <v>Psikolojiye Giriş I</v>
      </c>
      <c r="P68" s="5" t="str">
        <f>HLOOKUP(P$1,program!$E68:$J69,2,FALSE)</f>
        <v>Psikolojiye Giriş I</v>
      </c>
      <c r="Q68" s="5" t="str">
        <f>HLOOKUP(Q$1,program!$E68:$J69,2,FALSE)</f>
        <v>Psikolojiye Giriş I</v>
      </c>
      <c r="R68" s="5" t="str">
        <f>HLOOKUP(R$1,program!$E68:$J69,2,FALSE)</f>
        <v>Psikolojiye Giriş I</v>
      </c>
      <c r="S68" s="5" t="str">
        <f>HLOOKUP(S$1,program!$E68:$J69,2,FALSE)</f>
        <v>Psikolojiye Giriş I</v>
      </c>
      <c r="T68" s="5" t="str">
        <f>HLOOKUP(T$1,program!$E68:$J69,2,FALSE)</f>
        <v>Psikolojiye Giriş I</v>
      </c>
      <c r="U68" s="5" t="str">
        <f>HLOOKUP(U$1,program!$E68:$J69,2,FALSE)</f>
        <v>Psikolojiye Giriş I</v>
      </c>
      <c r="V68" s="5" t="str">
        <f>HLOOKUP(V$1,program!$E68:$J69,2,FALSE)</f>
        <v>Psikolojiye Giriş I</v>
      </c>
      <c r="W68" s="5" t="str">
        <f>HLOOKUP(W$1,program!$E68:$J69,2,FALSE)</f>
        <v>Psikolojiye Giriş I</v>
      </c>
    </row>
    <row r="69" spans="1:23" ht="17" thickBot="1" x14ac:dyDescent="0.25">
      <c r="A69" s="230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7" thickBot="1" x14ac:dyDescent="0.25">
      <c r="A70" s="230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str">
        <f>HLOOKUP(L$1,program!$E70:$J71,2,FALSE)</f>
        <v>Psikolojiye Giriş I</v>
      </c>
      <c r="M70" s="5" t="str">
        <f>HLOOKUP(M$1,program!$E70:$J71,2,FALSE)</f>
        <v>Psikolojiye Giriş I</v>
      </c>
      <c r="N70" s="5" t="str">
        <f>HLOOKUP(N$1,program!$E70:$J71,2,FALSE)</f>
        <v>Psikolojiye Giriş I</v>
      </c>
      <c r="O70" s="5" t="str">
        <f>HLOOKUP(O$1,program!$E70:$J71,2,FALSE)</f>
        <v>Psikolojiye Giriş I</v>
      </c>
      <c r="P70" s="5" t="str">
        <f>HLOOKUP(P$1,program!$E70:$J71,2,FALSE)</f>
        <v>Psikolojiye Giriş I</v>
      </c>
      <c r="Q70" s="5" t="str">
        <f>HLOOKUP(Q$1,program!$E70:$J71,2,FALSE)</f>
        <v>Psikolojiye Giriş I</v>
      </c>
      <c r="R70" s="5" t="str">
        <f>HLOOKUP(R$1,program!$E70:$J71,2,FALSE)</f>
        <v>Psikolojiye Giriş I</v>
      </c>
      <c r="S70" s="5" t="str">
        <f>HLOOKUP(S$1,program!$E70:$J71,2,FALSE)</f>
        <v>Psikolojiye Giriş I</v>
      </c>
      <c r="T70" s="5" t="str">
        <f>HLOOKUP(T$1,program!$E70:$J71,2,FALSE)</f>
        <v>Psikolojiye Giriş I</v>
      </c>
      <c r="U70" s="5" t="str">
        <f>HLOOKUP(U$1,program!$E70:$J71,2,FALSE)</f>
        <v>Psikolojiye Giriş I</v>
      </c>
      <c r="V70" s="5" t="str">
        <f>HLOOKUP(V$1,program!$E70:$J71,2,FALSE)</f>
        <v>Psikolojiye Giriş I</v>
      </c>
      <c r="W70" s="5" t="str">
        <f>HLOOKUP(W$1,program!$E70:$J71,2,FALSE)</f>
        <v>Psikolojiye Giriş I</v>
      </c>
    </row>
    <row r="71" spans="1:23" ht="17" thickBot="1" x14ac:dyDescent="0.25">
      <c r="A71" s="230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7" thickBot="1" x14ac:dyDescent="0.25">
      <c r="A72" s="230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7" thickBot="1" x14ac:dyDescent="0.25">
      <c r="A73" s="230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7" thickBot="1" x14ac:dyDescent="0.25">
      <c r="A74" s="230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 xml:space="preserve">Bilişsel Psikoloji </v>
      </c>
      <c r="M74" s="5" t="str">
        <f>HLOOKUP(M$1,program!$E74:$J75,2,FALSE)</f>
        <v xml:space="preserve">Bilişsel Psikoloji </v>
      </c>
      <c r="N74" s="5" t="str">
        <f>HLOOKUP(N$1,program!$E74:$J75,2,FALSE)</f>
        <v xml:space="preserve">Bilişsel Psikoloji </v>
      </c>
      <c r="O74" s="5" t="str">
        <f>HLOOKUP(O$1,program!$E74:$J75,2,FALSE)</f>
        <v xml:space="preserve">Bilişsel Psikoloji </v>
      </c>
      <c r="P74" s="5" t="str">
        <f>HLOOKUP(P$1,program!$E74:$J75,2,FALSE)</f>
        <v xml:space="preserve">Bilişsel Psikoloji </v>
      </c>
      <c r="Q74" s="5" t="str">
        <f>HLOOKUP(Q$1,program!$E74:$J75,2,FALSE)</f>
        <v xml:space="preserve">Bilişsel Psikoloji </v>
      </c>
      <c r="R74" s="5" t="str">
        <f>HLOOKUP(R$1,program!$E74:$J75,2,FALSE)</f>
        <v xml:space="preserve">Bilişsel Psikoloji </v>
      </c>
      <c r="S74" s="5" t="str">
        <f>HLOOKUP(S$1,program!$E74:$J75,2,FALSE)</f>
        <v xml:space="preserve">Bilişsel Psikoloji </v>
      </c>
      <c r="T74" s="5" t="str">
        <f>HLOOKUP(T$1,program!$E74:$J75,2,FALSE)</f>
        <v xml:space="preserve">Bilişsel Psikoloji </v>
      </c>
      <c r="U74" s="5" t="str">
        <f>HLOOKUP(U$1,program!$E74:$J75,2,FALSE)</f>
        <v xml:space="preserve">Bilişsel Psikoloji </v>
      </c>
      <c r="V74" s="5" t="str">
        <f>HLOOKUP(V$1,program!$E74:$J75,2,FALSE)</f>
        <v xml:space="preserve">Bilişsel Psikoloji </v>
      </c>
      <c r="W74" s="5" t="str">
        <f>HLOOKUP(W$1,program!$E74:$J75,2,FALSE)</f>
        <v xml:space="preserve">Bilişsel Psikoloji </v>
      </c>
    </row>
    <row r="75" spans="1:23" ht="17" thickBot="1" x14ac:dyDescent="0.25">
      <c r="A75" s="230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30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30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7" thickBot="1" x14ac:dyDescent="0.25">
      <c r="A78" s="230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Sosyal Psikoloji I</v>
      </c>
      <c r="M78" s="5" t="str">
        <f>HLOOKUP(M$1,program!$E78:$J79,2,FALSE)</f>
        <v>Sosyal Psikoloji I</v>
      </c>
      <c r="N78" s="5" t="str">
        <f>HLOOKUP(N$1,program!$E78:$J79,2,FALSE)</f>
        <v>Sosyal Psikoloji I</v>
      </c>
      <c r="O78" s="5" t="str">
        <f>HLOOKUP(O$1,program!$E78:$J79,2,FALSE)</f>
        <v>Sosyal Psikoloji I</v>
      </c>
      <c r="P78" s="5" t="str">
        <f>HLOOKUP(P$1,program!$E78:$J79,2,FALSE)</f>
        <v>Sosyal Psikoloji I</v>
      </c>
      <c r="Q78" s="5" t="str">
        <f>HLOOKUP(Q$1,program!$E78:$J79,2,FALSE)</f>
        <v>Sosyal Psikoloji I</v>
      </c>
      <c r="R78" s="5" t="str">
        <f>HLOOKUP(R$1,program!$E78:$J79,2,FALSE)</f>
        <v>Sosyal Psikoloji I</v>
      </c>
      <c r="S78" s="5" t="str">
        <f>HLOOKUP(S$1,program!$E78:$J79,2,FALSE)</f>
        <v>Sosyal Psikoloji I</v>
      </c>
      <c r="T78" s="5" t="str">
        <f>HLOOKUP(T$1,program!$E78:$J79,2,FALSE)</f>
        <v>Sosyal Psikoloji I</v>
      </c>
      <c r="U78" s="5" t="str">
        <f>HLOOKUP(U$1,program!$E78:$J79,2,FALSE)</f>
        <v>Sosyal Psikoloji I</v>
      </c>
      <c r="V78" s="5" t="str">
        <f>HLOOKUP(V$1,program!$E78:$J79,2,FALSE)</f>
        <v>Sosyal Psikoloji I</v>
      </c>
      <c r="W78" s="5" t="str">
        <f>HLOOKUP(W$1,program!$E78:$J79,2,FALSE)</f>
        <v>Sosyal Psikoloji I</v>
      </c>
    </row>
    <row r="79" spans="1:23" ht="17" thickBot="1" x14ac:dyDescent="0.25">
      <c r="A79" s="230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7" thickBot="1" x14ac:dyDescent="0.25">
      <c r="A80" s="230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7" thickBot="1" x14ac:dyDescent="0.25">
      <c r="A81" s="230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7" thickBot="1" x14ac:dyDescent="0.25">
      <c r="A82" s="230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>Kişilik Kuramları</v>
      </c>
      <c r="M82" s="5" t="str">
        <f>HLOOKUP(M$1,program!$E82:$J83,2,FALSE)</f>
        <v>Kişilik Kuramları</v>
      </c>
      <c r="N82" s="5" t="str">
        <f>HLOOKUP(N$1,program!$E82:$J83,2,FALSE)</f>
        <v>Kişilik Kuramları</v>
      </c>
      <c r="O82" s="5" t="str">
        <f>HLOOKUP(O$1,program!$E82:$J83,2,FALSE)</f>
        <v>Kişilik Kuramları</v>
      </c>
      <c r="P82" s="5" t="str">
        <f>HLOOKUP(P$1,program!$E82:$J83,2,FALSE)</f>
        <v>Kişilik Kuramları</v>
      </c>
      <c r="Q82" s="5" t="str">
        <f>HLOOKUP(Q$1,program!$E82:$J83,2,FALSE)</f>
        <v>Kişilik Kuramları</v>
      </c>
      <c r="R82" s="5" t="str">
        <f>HLOOKUP(R$1,program!$E82:$J83,2,FALSE)</f>
        <v>Kişilik Kuramları</v>
      </c>
      <c r="S82" s="5" t="str">
        <f>HLOOKUP(S$1,program!$E82:$J83,2,FALSE)</f>
        <v>Kişilik Kuramları</v>
      </c>
      <c r="T82" s="5" t="str">
        <f>HLOOKUP(T$1,program!$E82:$J83,2,FALSE)</f>
        <v>Kişilik Kuramları</v>
      </c>
      <c r="U82" s="5" t="str">
        <f>HLOOKUP(U$1,program!$E82:$J83,2,FALSE)</f>
        <v>Kişilik Kuramları</v>
      </c>
      <c r="V82" s="5" t="str">
        <f>HLOOKUP(V$1,program!$E82:$J83,2,FALSE)</f>
        <v>Kişilik Kuramları</v>
      </c>
      <c r="W82" s="5" t="str">
        <f>HLOOKUP(W$1,program!$E82:$J83,2,FALSE)</f>
        <v>Kişilik Kuramları</v>
      </c>
    </row>
    <row r="83" spans="1:23" ht="17" thickBot="1" x14ac:dyDescent="0.25">
      <c r="A83" s="230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7" thickBot="1" x14ac:dyDescent="0.25">
      <c r="A84" s="230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7" thickBot="1" x14ac:dyDescent="0.25">
      <c r="A85" s="230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30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30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7" thickBot="1" x14ac:dyDescent="0.25">
      <c r="A88" s="230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"/>
    <row r="90" spans="1:23" ht="17" thickBot="1" x14ac:dyDescent="0.25">
      <c r="A90" s="229">
        <f>Ders_Programı!A91</f>
        <v>45679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1. Sınıflar (YDİ114)</v>
      </c>
      <c r="M90" s="5" t="str">
        <f>HLOOKUP(M$1,program!$E90:$J91,2,FALSE)</f>
        <v>1. Sınıflar (YDİ114)</v>
      </c>
      <c r="N90" s="5" t="str">
        <f>HLOOKUP(N$1,program!$E90:$J91,2,FALSE)</f>
        <v>1. Sınıflar (YDİ114)</v>
      </c>
      <c r="O90" s="5" t="str">
        <f>HLOOKUP(O$1,program!$E90:$J91,2,FALSE)</f>
        <v>1. Sınıflar (YDİ114)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7" thickBot="1" x14ac:dyDescent="0.25">
      <c r="A91" s="230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7" thickBot="1" x14ac:dyDescent="0.25">
      <c r="A92" s="230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7" thickBot="1" x14ac:dyDescent="0.25">
      <c r="A93" s="230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7" thickBot="1" x14ac:dyDescent="0.25">
      <c r="A94" s="230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7" thickBot="1" x14ac:dyDescent="0.25">
      <c r="A95" s="230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7" thickBot="1" x14ac:dyDescent="0.25">
      <c r="A96" s="230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2. Sınıflar(YDİ214)</v>
      </c>
      <c r="M96" s="5" t="str">
        <f>HLOOKUP(M$1,program!$E96:$J97,2,FALSE)</f>
        <v>2. Sınıflar(YDİ214)</v>
      </c>
      <c r="N96" s="5" t="str">
        <f>HLOOKUP(N$1,program!$E96:$J97,2,FALSE)</f>
        <v>2. Sınıflar(YDİ214)</v>
      </c>
      <c r="O96" s="5" t="str">
        <f>HLOOKUP(O$1,program!$E96:$J97,2,FALSE)</f>
        <v>2. Sınıflar(YDİ214)</v>
      </c>
      <c r="P96" s="5" t="str">
        <f>HLOOKUP(P$1,program!$E96:$J97,2,FALSE)</f>
        <v>2. Sınıflar(YDİ214)</v>
      </c>
      <c r="Q96" s="5" t="str">
        <f>HLOOKUP(Q$1,program!$E96:$J97,2,FALSE)</f>
        <v>2. Sınıflar(YDİ214)</v>
      </c>
      <c r="R96" s="5" t="str">
        <f>HLOOKUP(R$1,program!$E96:$J97,2,FALSE)</f>
        <v>2. Sınıflar(YDİ214)</v>
      </c>
      <c r="S96" s="5" t="str">
        <f>HLOOKUP(S$1,program!$E96:$J97,2,FALSE)</f>
        <v>2. Sınıflar(YDİ214)</v>
      </c>
      <c r="T96" s="5" t="str">
        <f>HLOOKUP(T$1,program!$E96:$J97,2,FALSE)</f>
        <v>2. Sınıflar(YDİ214)</v>
      </c>
      <c r="U96" s="5" t="str">
        <f>HLOOKUP(U$1,program!$E96:$J97,2,FALSE)</f>
        <v>2. Sınıflar(YDİ214)</v>
      </c>
      <c r="V96" s="5" t="str">
        <f>HLOOKUP(V$1,program!$E96:$J97,2,FALSE)</f>
        <v>2. Sınıflar(YDİ214)</v>
      </c>
      <c r="W96" s="5" t="str">
        <f>HLOOKUP(W$1,program!$E96:$J97,2,FALSE)</f>
        <v>2. Sınıflar(YDİ214)</v>
      </c>
    </row>
    <row r="97" spans="1:23" ht="17" thickBot="1" x14ac:dyDescent="0.25">
      <c r="A97" s="230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30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30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7" thickBot="1" x14ac:dyDescent="0.25">
      <c r="A100" s="230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Sosyal Seçmeli Dersler</v>
      </c>
      <c r="M100" s="5" t="str">
        <f>HLOOKUP(M$1,program!$E100:$J101,2,FALSE)</f>
        <v>Sosyal Seçmeli Dersler</v>
      </c>
      <c r="N100" s="5" t="str">
        <f>HLOOKUP(N$1,program!$E100:$J101,2,FALSE)</f>
        <v>Sosyal Seçmeli Dersler</v>
      </c>
      <c r="O100" s="5" t="str">
        <f>HLOOKUP(O$1,program!$E100:$J101,2,FALSE)</f>
        <v>Sosyal Seçmeli Dersler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7" thickBot="1" x14ac:dyDescent="0.25">
      <c r="A101" s="230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7" thickBot="1" x14ac:dyDescent="0.25">
      <c r="A102" s="230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7" thickBot="1" x14ac:dyDescent="0.25">
      <c r="A103" s="230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7" thickBot="1" x14ac:dyDescent="0.25">
      <c r="A104" s="230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FORMASYON</v>
      </c>
      <c r="M104" s="5" t="str">
        <f>HLOOKUP(M$1,program!$E104:$J105,2,FALSE)</f>
        <v>FORMASYON</v>
      </c>
      <c r="N104" s="5" t="str">
        <f>HLOOKUP(N$1,program!$E104:$J105,2,FALSE)</f>
        <v>FORMASYON</v>
      </c>
      <c r="O104" s="5" t="str">
        <f>HLOOKUP(O$1,program!$E104:$J105,2,FALSE)</f>
        <v>FORMASYON</v>
      </c>
      <c r="P104" s="5" t="str">
        <f>HLOOKUP(P$1,program!$E104:$J105,2,FALSE)</f>
        <v>FORMASYON</v>
      </c>
      <c r="Q104" s="5" t="str">
        <f>HLOOKUP(Q$1,program!$E104:$J105,2,FALSE)</f>
        <v>FORMASYON</v>
      </c>
      <c r="R104" s="5" t="str">
        <f>HLOOKUP(R$1,program!$E104:$J105,2,FALSE)</f>
        <v>FORMASYON</v>
      </c>
      <c r="S104" s="5" t="str">
        <f>HLOOKUP(S$1,program!$E104:$J105,2,FALSE)</f>
        <v>FORMASYON</v>
      </c>
      <c r="T104" s="5" t="str">
        <f>HLOOKUP(T$1,program!$E104:$J105,2,FALSE)</f>
        <v>FORMASYON</v>
      </c>
      <c r="U104" s="5" t="str">
        <f>HLOOKUP(U$1,program!$E104:$J105,2,FALSE)</f>
        <v>FORMASYON</v>
      </c>
      <c r="V104" s="5" t="str">
        <f>HLOOKUP(V$1,program!$E104:$J105,2,FALSE)</f>
        <v>FORMASYON</v>
      </c>
      <c r="W104" s="5" t="str">
        <f>HLOOKUP(W$1,program!$E104:$J105,2,FALSE)</f>
        <v>FORMASYON</v>
      </c>
    </row>
    <row r="105" spans="1:23" ht="17" thickBot="1" x14ac:dyDescent="0.25">
      <c r="A105" s="230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7" thickBot="1" x14ac:dyDescent="0.25">
      <c r="A106" s="230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7" thickBot="1" x14ac:dyDescent="0.25">
      <c r="A107" s="230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30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str">
        <f>HLOOKUP(L$1,program!$E108:$J109,2,FALSE)</f>
        <v>FORMASYON</v>
      </c>
      <c r="M108" s="5" t="str">
        <f>HLOOKUP(M$1,program!$E108:$J109,2,FALSE)</f>
        <v>FORMASYON</v>
      </c>
      <c r="N108" s="5" t="str">
        <f>HLOOKUP(N$1,program!$E108:$J109,2,FALSE)</f>
        <v>FORMASYON</v>
      </c>
      <c r="O108" s="5" t="str">
        <f>HLOOKUP(O$1,program!$E108:$J109,2,FALSE)</f>
        <v>FORMASYON</v>
      </c>
      <c r="P108" s="5" t="str">
        <f>HLOOKUP(P$1,program!$E108:$J109,2,FALSE)</f>
        <v>FORMASYON</v>
      </c>
      <c r="Q108" s="5" t="str">
        <f>HLOOKUP(Q$1,program!$E108:$J109,2,FALSE)</f>
        <v>FORMASYON</v>
      </c>
      <c r="R108" s="5" t="str">
        <f>HLOOKUP(R$1,program!$E108:$J109,2,FALSE)</f>
        <v>FORMASYON</v>
      </c>
      <c r="S108" s="5" t="str">
        <f>HLOOKUP(S$1,program!$E108:$J109,2,FALSE)</f>
        <v>FORMASYON</v>
      </c>
      <c r="T108" s="5" t="str">
        <f>HLOOKUP(T$1,program!$E108:$J109,2,FALSE)</f>
        <v>FORMASYON</v>
      </c>
      <c r="U108" s="5" t="str">
        <f>HLOOKUP(U$1,program!$E108:$J109,2,FALSE)</f>
        <v>FORMASYON</v>
      </c>
      <c r="V108" s="5" t="str">
        <f>HLOOKUP(V$1,program!$E108:$J109,2,FALSE)</f>
        <v>FORMASYON</v>
      </c>
      <c r="W108" s="5" t="str">
        <f>HLOOKUP(W$1,program!$E108:$J109,2,FALSE)</f>
        <v>FORMASYON</v>
      </c>
    </row>
    <row r="109" spans="1:23" ht="15.75" customHeight="1" thickBot="1" x14ac:dyDescent="0.25">
      <c r="A109" s="230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7" thickBot="1" x14ac:dyDescent="0.25">
      <c r="A110" s="230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"/>
    <row r="112" spans="1:23" ht="17" thickBot="1" x14ac:dyDescent="0.25">
      <c r="A112" s="229">
        <f>Ders_Programı!A113</f>
        <v>45680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7" thickBot="1" x14ac:dyDescent="0.25">
      <c r="A113" s="230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7" thickBot="1" x14ac:dyDescent="0.25">
      <c r="A114" s="230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7" thickBot="1" x14ac:dyDescent="0.25">
      <c r="A115" s="230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7" thickBot="1" x14ac:dyDescent="0.25">
      <c r="A116" s="230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Psikolojide Okuryazarlık</v>
      </c>
      <c r="M116" s="5" t="str">
        <f>HLOOKUP(M$1,program!$E116:$J117,2,FALSE)</f>
        <v>Psikolojide Okuryazarlık</v>
      </c>
      <c r="N116" s="5" t="str">
        <f>HLOOKUP(N$1,program!$E116:$J117,2,FALSE)</f>
        <v>Psikolojide Okuryazarlık</v>
      </c>
      <c r="O116" s="5" t="str">
        <f>HLOOKUP(O$1,program!$E116:$J117,2,FALSE)</f>
        <v>Psikolojide Okuryazarlık</v>
      </c>
      <c r="P116" s="5" t="str">
        <f>HLOOKUP(P$1,program!$E116:$J117,2,FALSE)</f>
        <v>Psikolojide Okuryazarlık</v>
      </c>
      <c r="Q116" s="5" t="str">
        <f>HLOOKUP(Q$1,program!$E116:$J117,2,FALSE)</f>
        <v>Psikolojide Okuryazarlık</v>
      </c>
      <c r="R116" s="5" t="str">
        <f>HLOOKUP(R$1,program!$E116:$J117,2,FALSE)</f>
        <v>Psikolojide Okuryazarlık</v>
      </c>
      <c r="S116" s="5" t="str">
        <f>HLOOKUP(S$1,program!$E116:$J117,2,FALSE)</f>
        <v>Psikolojide Okuryazarlık</v>
      </c>
      <c r="T116" s="5" t="str">
        <f>HLOOKUP(T$1,program!$E116:$J117,2,FALSE)</f>
        <v>Psikolojide Okuryazarlık</v>
      </c>
      <c r="U116" s="5" t="str">
        <f>HLOOKUP(U$1,program!$E116:$J117,2,FALSE)</f>
        <v>Psikolojide Okuryazarlık</v>
      </c>
      <c r="V116" s="5" t="str">
        <f>HLOOKUP(V$1,program!$E116:$J117,2,FALSE)</f>
        <v>Psikolojide Okuryazarlık</v>
      </c>
      <c r="W116" s="5" t="str">
        <f>HLOOKUP(W$1,program!$E116:$J117,2,FALSE)</f>
        <v>Psikolojide Okuryazarlık</v>
      </c>
    </row>
    <row r="117" spans="1:23" ht="17" thickBot="1" x14ac:dyDescent="0.25">
      <c r="A117" s="230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7" thickBot="1" x14ac:dyDescent="0.25">
      <c r="A118" s="230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İletişim Psikolojisi</v>
      </c>
      <c r="M118" s="5" t="str">
        <f>HLOOKUP(M$1,program!$E118:$J119,2,FALSE)</f>
        <v>İletişim Psikolojisi</v>
      </c>
      <c r="N118" s="5" t="str">
        <f>HLOOKUP(N$1,program!$E118:$J119,2,FALSE)</f>
        <v>İletişim Psikolojisi</v>
      </c>
      <c r="O118" s="5" t="str">
        <f>HLOOKUP(O$1,program!$E118:$J119,2,FALSE)</f>
        <v>İletişim Psikolojisi</v>
      </c>
      <c r="P118" s="5" t="str">
        <f>HLOOKUP(P$1,program!$E118:$J119,2,FALSE)</f>
        <v>İletişim Psikolojisi</v>
      </c>
      <c r="Q118" s="5" t="str">
        <f>HLOOKUP(Q$1,program!$E118:$J119,2,FALSE)</f>
        <v>İletişim Psikolojisi</v>
      </c>
      <c r="R118" s="5" t="str">
        <f>HLOOKUP(R$1,program!$E118:$J119,2,FALSE)</f>
        <v>İletişim Psikolojisi</v>
      </c>
      <c r="S118" s="5" t="str">
        <f>HLOOKUP(S$1,program!$E118:$J119,2,FALSE)</f>
        <v>İletişim Psikolojisi</v>
      </c>
      <c r="T118" s="5" t="str">
        <f>HLOOKUP(T$1,program!$E118:$J119,2,FALSE)</f>
        <v>İletişim Psikolojisi</v>
      </c>
      <c r="U118" s="5" t="str">
        <f>HLOOKUP(U$1,program!$E118:$J119,2,FALSE)</f>
        <v>İletişim Psikolojisi</v>
      </c>
      <c r="V118" s="5" t="str">
        <f>HLOOKUP(V$1,program!$E118:$J119,2,FALSE)</f>
        <v>İletişim Psikolojisi</v>
      </c>
      <c r="W118" s="5" t="str">
        <f>HLOOKUP(W$1,program!$E118:$J119,2,FALSE)</f>
        <v>İletişim Psikolojisi</v>
      </c>
    </row>
    <row r="119" spans="1:23" ht="17" thickBot="1" x14ac:dyDescent="0.25">
      <c r="A119" s="230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30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30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7" thickBot="1" x14ac:dyDescent="0.25">
      <c r="A122" s="230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Gelişim Psikolojisi I</v>
      </c>
      <c r="M122" s="5" t="str">
        <f>HLOOKUP(M$1,program!$E122:$J123,2,FALSE)</f>
        <v>Gelişim Psikolojisi I</v>
      </c>
      <c r="N122" s="5" t="str">
        <f>HLOOKUP(N$1,program!$E122:$J123,2,FALSE)</f>
        <v>Gelişim Psikolojisi I</v>
      </c>
      <c r="O122" s="5" t="str">
        <f>HLOOKUP(O$1,program!$E122:$J123,2,FALSE)</f>
        <v>Gelişim Psikolojisi I</v>
      </c>
      <c r="P122" s="5" t="str">
        <f>HLOOKUP(P$1,program!$E122:$J123,2,FALSE)</f>
        <v>Gelişim Psikolojisi I</v>
      </c>
      <c r="Q122" s="5" t="str">
        <f>HLOOKUP(Q$1,program!$E122:$J123,2,FALSE)</f>
        <v>Gelişim Psikolojisi I</v>
      </c>
      <c r="R122" s="5" t="str">
        <f>HLOOKUP(R$1,program!$E122:$J123,2,FALSE)</f>
        <v>Gelişim Psikolojisi I</v>
      </c>
      <c r="S122" s="5" t="str">
        <f>HLOOKUP(S$1,program!$E122:$J123,2,FALSE)</f>
        <v>Gelişim Psikolojisi I</v>
      </c>
      <c r="T122" s="5" t="str">
        <f>HLOOKUP(T$1,program!$E122:$J123,2,FALSE)</f>
        <v>Gelişim Psikolojisi I</v>
      </c>
      <c r="U122" s="5" t="str">
        <f>HLOOKUP(U$1,program!$E122:$J123,2,FALSE)</f>
        <v>Gelişim Psikolojisi I</v>
      </c>
      <c r="V122" s="5" t="str">
        <f>HLOOKUP(V$1,program!$E122:$J123,2,FALSE)</f>
        <v>Gelişim Psikolojisi I</v>
      </c>
      <c r="W122" s="5" t="str">
        <f>HLOOKUP(W$1,program!$E122:$J123,2,FALSE)</f>
        <v>Gelişim Psikolojisi I</v>
      </c>
    </row>
    <row r="123" spans="1:23" ht="17" thickBot="1" x14ac:dyDescent="0.25">
      <c r="A123" s="230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7" thickBot="1" x14ac:dyDescent="0.25">
      <c r="A124" s="230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7" thickBot="1" x14ac:dyDescent="0.25">
      <c r="A125" s="230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7" thickBot="1" x14ac:dyDescent="0.25">
      <c r="A126" s="230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7" thickBot="1" x14ac:dyDescent="0.25">
      <c r="A127" s="230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7" thickBot="1" x14ac:dyDescent="0.25">
      <c r="A128" s="230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7" thickBot="1" x14ac:dyDescent="0.25">
      <c r="A129" s="230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30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str">
        <f>HLOOKUP(L$1,program!$E130:$J131,2,FALSE)</f>
        <v>Psikoloji Uygulamalarında Etik</v>
      </c>
      <c r="M130" s="5" t="str">
        <f>HLOOKUP(M$1,program!$E130:$J131,2,FALSE)</f>
        <v>Psikoloji Uygulamalarında Etik</v>
      </c>
      <c r="N130" s="5" t="str">
        <f>HLOOKUP(N$1,program!$E130:$J131,2,FALSE)</f>
        <v>Psikoloji Uygulamalarında Etik</v>
      </c>
      <c r="O130" s="5" t="str">
        <f>HLOOKUP(O$1,program!$E130:$J131,2,FALSE)</f>
        <v>Psikoloji Uygulamalarında Etik</v>
      </c>
      <c r="P130" s="5" t="str">
        <f>HLOOKUP(P$1,program!$E130:$J131,2,FALSE)</f>
        <v>Psikoloji Uygulamalarında Etik</v>
      </c>
      <c r="Q130" s="5" t="str">
        <f>HLOOKUP(Q$1,program!$E130:$J131,2,FALSE)</f>
        <v>Psikoloji Uygulamalarında Etik</v>
      </c>
      <c r="R130" s="5" t="str">
        <f>HLOOKUP(R$1,program!$E130:$J131,2,FALSE)</f>
        <v>Psikoloji Uygulamalarında Etik</v>
      </c>
      <c r="S130" s="5" t="str">
        <f>HLOOKUP(S$1,program!$E130:$J131,2,FALSE)</f>
        <v>Psikoloji Uygulamalarında Etik</v>
      </c>
      <c r="T130" s="5" t="str">
        <f>HLOOKUP(T$1,program!$E130:$J131,2,FALSE)</f>
        <v>Psikoloji Uygulamalarında Etik</v>
      </c>
      <c r="U130" s="5" t="str">
        <f>HLOOKUP(U$1,program!$E130:$J131,2,FALSE)</f>
        <v>Psikoloji Uygulamalarında Etik</v>
      </c>
      <c r="V130" s="5" t="str">
        <f>HLOOKUP(V$1,program!$E130:$J131,2,FALSE)</f>
        <v>Psikoloji Uygulamalarında Etik</v>
      </c>
      <c r="W130" s="5" t="str">
        <f>HLOOKUP(W$1,program!$E130:$J131,2,FALSE)</f>
        <v>Psikoloji Uygulamalarında Etik</v>
      </c>
    </row>
    <row r="131" spans="1:23" ht="15.75" customHeight="1" thickBot="1" x14ac:dyDescent="0.25">
      <c r="A131" s="230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7" thickBot="1" x14ac:dyDescent="0.25">
      <c r="A132" s="230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"/>
    <row r="134" spans="1:23" ht="17" thickBot="1" x14ac:dyDescent="0.25">
      <c r="A134" s="229">
        <f>Ders_Programı!A135</f>
        <v>45681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7" thickBot="1" x14ac:dyDescent="0.25">
      <c r="A135" s="230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7" thickBot="1" x14ac:dyDescent="0.25">
      <c r="A136" s="230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7" thickBot="1" x14ac:dyDescent="0.25">
      <c r="A137" s="230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7" thickBot="1" x14ac:dyDescent="0.25">
      <c r="A138" s="230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7" thickBot="1" x14ac:dyDescent="0.25">
      <c r="A139" s="230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7" thickBot="1" x14ac:dyDescent="0.25">
      <c r="A140" s="230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>
        <f>HLOOKUP(L$1,program!$E140:$J141,2,FALSE)</f>
        <v>0</v>
      </c>
      <c r="M140" s="5">
        <f>HLOOKUP(M$1,program!$E140:$J141,2,FALSE)</f>
        <v>0</v>
      </c>
      <c r="N140" s="5">
        <f>HLOOKUP(N$1,program!$E140:$J141,2,FALSE)</f>
        <v>0</v>
      </c>
      <c r="O140" s="5">
        <f>HLOOKUP(O$1,program!$E140:$J141,2,FALSE)</f>
        <v>0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7" thickBot="1" x14ac:dyDescent="0.25">
      <c r="A141" s="230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30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30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7" thickBot="1" x14ac:dyDescent="0.25">
      <c r="A144" s="230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 xml:space="preserve">Davranışın Fizyolojik Temelleri </v>
      </c>
      <c r="M144" s="5" t="str">
        <f>HLOOKUP(M$1,program!$E144:$J145,2,FALSE)</f>
        <v xml:space="preserve">Davranışın Fizyolojik Temelleri </v>
      </c>
      <c r="N144" s="5" t="str">
        <f>HLOOKUP(N$1,program!$E144:$J145,2,FALSE)</f>
        <v xml:space="preserve">Davranışın Fizyolojik Temelleri </v>
      </c>
      <c r="O144" s="5" t="str">
        <f>HLOOKUP(O$1,program!$E144:$J145,2,FALSE)</f>
        <v xml:space="preserve">Davranışın Fizyolojik Temelleri </v>
      </c>
      <c r="P144" s="5" t="str">
        <f>HLOOKUP(P$1,program!$E144:$J145,2,FALSE)</f>
        <v xml:space="preserve">Davranışın Fizyolojik Temelleri </v>
      </c>
      <c r="Q144" s="5" t="str">
        <f>HLOOKUP(Q$1,program!$E144:$J145,2,FALSE)</f>
        <v xml:space="preserve">Davranışın Fizyolojik Temelleri </v>
      </c>
      <c r="R144" s="5" t="str">
        <f>HLOOKUP(R$1,program!$E144:$J145,2,FALSE)</f>
        <v xml:space="preserve">Davranışın Fizyolojik Temelleri </v>
      </c>
      <c r="S144" s="5" t="str">
        <f>HLOOKUP(S$1,program!$E144:$J145,2,FALSE)</f>
        <v xml:space="preserve">Davranışın Fizyolojik Temelleri </v>
      </c>
      <c r="T144" s="5" t="str">
        <f>HLOOKUP(T$1,program!$E144:$J145,2,FALSE)</f>
        <v xml:space="preserve">Davranışın Fizyolojik Temelleri </v>
      </c>
      <c r="U144" s="5" t="str">
        <f>HLOOKUP(U$1,program!$E144:$J145,2,FALSE)</f>
        <v xml:space="preserve">Davranışın Fizyolojik Temelleri </v>
      </c>
      <c r="V144" s="5" t="str">
        <f>HLOOKUP(V$1,program!$E144:$J145,2,FALSE)</f>
        <v xml:space="preserve">Davranışın Fizyolojik Temelleri </v>
      </c>
      <c r="W144" s="5" t="str">
        <f>HLOOKUP(W$1,program!$E144:$J145,2,FALSE)</f>
        <v xml:space="preserve">Davranışın Fizyolojik Temelleri </v>
      </c>
    </row>
    <row r="145" spans="1:23" ht="17" thickBot="1" x14ac:dyDescent="0.25">
      <c r="A145" s="230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7" thickBot="1" x14ac:dyDescent="0.25">
      <c r="A146" s="230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7" thickBot="1" x14ac:dyDescent="0.25">
      <c r="A147" s="230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7" thickBot="1" x14ac:dyDescent="0.25">
      <c r="A148" s="230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>Aile Terapisi Kuramları</v>
      </c>
      <c r="M148" s="5" t="str">
        <f>HLOOKUP(M$1,program!$E148:$J149,2,FALSE)</f>
        <v>Aile Terapisi Kuramları</v>
      </c>
      <c r="N148" s="5" t="str">
        <f>HLOOKUP(N$1,program!$E148:$J149,2,FALSE)</f>
        <v>Aile Terapisi Kuramları</v>
      </c>
      <c r="O148" s="5" t="str">
        <f>HLOOKUP(O$1,program!$E148:$J149,2,FALSE)</f>
        <v>Aile Terapisi Kuramları</v>
      </c>
      <c r="P148" s="5" t="str">
        <f>HLOOKUP(P$1,program!$E148:$J149,2,FALSE)</f>
        <v>Aile Terapisi Kuramları</v>
      </c>
      <c r="Q148" s="5" t="str">
        <f>HLOOKUP(Q$1,program!$E148:$J149,2,FALSE)</f>
        <v>Aile Terapisi Kuramları</v>
      </c>
      <c r="R148" s="5" t="str">
        <f>HLOOKUP(R$1,program!$E148:$J149,2,FALSE)</f>
        <v>Aile Terapisi Kuramları</v>
      </c>
      <c r="S148" s="5" t="str">
        <f>HLOOKUP(S$1,program!$E148:$J149,2,FALSE)</f>
        <v>Aile Terapisi Kuramları</v>
      </c>
      <c r="T148" s="5" t="str">
        <f>HLOOKUP(T$1,program!$E148:$J149,2,FALSE)</f>
        <v>Aile Terapisi Kuramları</v>
      </c>
      <c r="U148" s="5" t="str">
        <f>HLOOKUP(U$1,program!$E148:$J149,2,FALSE)</f>
        <v>Aile Terapisi Kuramları</v>
      </c>
      <c r="V148" s="5" t="str">
        <f>HLOOKUP(V$1,program!$E148:$J149,2,FALSE)</f>
        <v>Aile Terapisi Kuramları</v>
      </c>
      <c r="W148" s="5" t="str">
        <f>HLOOKUP(W$1,program!$E148:$J149,2,FALSE)</f>
        <v>Aile Terapisi Kuramları</v>
      </c>
    </row>
    <row r="149" spans="1:23" ht="17" thickBot="1" x14ac:dyDescent="0.25">
      <c r="A149" s="230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7" thickBot="1" x14ac:dyDescent="0.25">
      <c r="A150" s="230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7" thickBot="1" x14ac:dyDescent="0.25">
      <c r="A151" s="230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30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30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7" thickBot="1" x14ac:dyDescent="0.25">
      <c r="A154" s="230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"/>
    <row r="156" spans="1:23" ht="17" thickBot="1" x14ac:dyDescent="0.25">
      <c r="A156" s="229">
        <f>Ders_Programı!A157</f>
        <v>45682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7" thickBot="1" x14ac:dyDescent="0.25">
      <c r="A157" s="230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7" thickBot="1" x14ac:dyDescent="0.25">
      <c r="A158" s="230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7" thickBot="1" x14ac:dyDescent="0.25">
      <c r="A159" s="230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7" thickBot="1" x14ac:dyDescent="0.25">
      <c r="A160" s="230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>Ortak Dersler Sınavı 1.Oturum (TD,İnk.Tar., İng)</v>
      </c>
      <c r="M160" s="5" t="str">
        <f>HLOOKUP(M$1,program!$E160:$J161,2,FALSE)</f>
        <v>Ortak Dersler Sınavı 1.Oturum (TD,İnk.Tar., İng)</v>
      </c>
      <c r="N160" s="5" t="str">
        <f>HLOOKUP(N$1,program!$E160:$J161,2,FALSE)</f>
        <v>Ortak Dersler Sınavı 1.Oturum (TD,İnk.Tar., İng)</v>
      </c>
      <c r="O160" s="5" t="str">
        <f>HLOOKUP(O$1,program!$E160:$J161,2,FALSE)</f>
        <v>Ortak Dersler Sınavı 1.Oturum (TD,İnk.Tar., İng)</v>
      </c>
      <c r="P160" s="5" t="str">
        <f>HLOOKUP(P$1,program!$E160:$J161,2,FALSE)</f>
        <v>Ortak Dersler Sınavı 1.Oturum (TD,İnk.Tar., İng)</v>
      </c>
      <c r="Q160" s="5" t="str">
        <f>HLOOKUP(Q$1,program!$E160:$J161,2,FALSE)</f>
        <v>Ortak Dersler Sınavı 1.Oturum (TD,İnk.Tar., İng)</v>
      </c>
      <c r="R160" s="5" t="str">
        <f>HLOOKUP(R$1,program!$E160:$J161,2,FALSE)</f>
        <v>Ortak Dersler Sınavı 1.Oturum (TD,İnk.Tar., İng)</v>
      </c>
      <c r="S160" s="5" t="str">
        <f>HLOOKUP(S$1,program!$E160:$J161,2,FALSE)</f>
        <v>Ortak Dersler Sınavı 1.Oturum (TD,İnk.Tar., İng)</v>
      </c>
      <c r="T160" s="5" t="str">
        <f>HLOOKUP(T$1,program!$E160:$J161,2,FALSE)</f>
        <v>Ortak Dersler Sınavı 1.Oturum (TD,İnk.Tar., İng)</v>
      </c>
      <c r="U160" s="5" t="str">
        <f>HLOOKUP(U$1,program!$E160:$J161,2,FALSE)</f>
        <v>Ortak Dersler Sınavı 1.Oturum (TD,İnk.Tar., İng)</v>
      </c>
      <c r="V160" s="5" t="str">
        <f>HLOOKUP(V$1,program!$E160:$J161,2,FALSE)</f>
        <v>Ortak Dersler Sınavı 1.Oturum (TD,İnk.Tar., İng)</v>
      </c>
      <c r="W160" s="5" t="str">
        <f>HLOOKUP(W$1,program!$E160:$J161,2,FALSE)</f>
        <v>Ortak Dersler Sınavı 1.Oturum (TD,İnk.Tar., İng)</v>
      </c>
    </row>
    <row r="161" spans="1:23" ht="17" thickBot="1" x14ac:dyDescent="0.25">
      <c r="A161" s="230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7" thickBot="1" x14ac:dyDescent="0.25">
      <c r="A162" s="230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>Ortak Dersler Sınavı 1.Oturum (TD,İnk.Tar., İng)</v>
      </c>
      <c r="M162" s="5" t="str">
        <f>HLOOKUP(M$1,program!$E162:$J163,2,FALSE)</f>
        <v>Ortak Dersler Sınavı 1.Oturum (TD,İnk.Tar., İng)</v>
      </c>
      <c r="N162" s="5" t="str">
        <f>HLOOKUP(N$1,program!$E162:$J163,2,FALSE)</f>
        <v>Ortak Dersler Sınavı 1.Oturum (TD,İnk.Tar., İng)</v>
      </c>
      <c r="O162" s="5" t="str">
        <f>HLOOKUP(O$1,program!$E162:$J163,2,FALSE)</f>
        <v>Ortak Dersler Sınavı 1.Oturum (TD,İnk.Tar., İng)</v>
      </c>
      <c r="P162" s="5" t="str">
        <f>HLOOKUP(P$1,program!$E162:$J163,2,FALSE)</f>
        <v>Ortak Dersler Sınavı 1.Oturum (TD,İnk.Tar., İng)</v>
      </c>
      <c r="Q162" s="5" t="str">
        <f>HLOOKUP(Q$1,program!$E162:$J163,2,FALSE)</f>
        <v>Ortak Dersler Sınavı 1.Oturum (TD,İnk.Tar., İng)</v>
      </c>
      <c r="R162" s="5" t="str">
        <f>HLOOKUP(R$1,program!$E162:$J163,2,FALSE)</f>
        <v>Ortak Dersler Sınavı 1.Oturum (TD,İnk.Tar., İng)</v>
      </c>
      <c r="S162" s="5" t="str">
        <f>HLOOKUP(S$1,program!$E162:$J163,2,FALSE)</f>
        <v>Ortak Dersler Sınavı 1.Oturum (TD,İnk.Tar., İng)</v>
      </c>
      <c r="T162" s="5" t="str">
        <f>HLOOKUP(T$1,program!$E162:$J163,2,FALSE)</f>
        <v>Ortak Dersler Sınavı 1.Oturum (TD,İnk.Tar., İng)</v>
      </c>
      <c r="U162" s="5" t="str">
        <f>HLOOKUP(U$1,program!$E162:$J163,2,FALSE)</f>
        <v>Ortak Dersler Sınavı 1.Oturum (TD,İnk.Tar., İng)</v>
      </c>
      <c r="V162" s="5" t="str">
        <f>HLOOKUP(V$1,program!$E162:$J163,2,FALSE)</f>
        <v>Ortak Dersler Sınavı 1.Oturum (TD,İnk.Tar., İng)</v>
      </c>
      <c r="W162" s="5" t="str">
        <f>HLOOKUP(W$1,program!$E162:$J163,2,FALSE)</f>
        <v>Ortak Dersler Sınavı 1.Oturum (TD,İnk.Tar., İng)</v>
      </c>
    </row>
    <row r="163" spans="1:23" ht="17" thickBot="1" x14ac:dyDescent="0.25">
      <c r="A163" s="230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30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str">
        <f>HLOOKUP(L$1,program!$E164:$J165,2,FALSE)</f>
        <v>Ortak Dersler Sınavı 1.Oturum (TD,İnk.Tar., İng)</v>
      </c>
      <c r="M164" s="5" t="str">
        <f>HLOOKUP(M$1,program!$E164:$J165,2,FALSE)</f>
        <v>Ortak Dersler Sınavı 1.Oturum (TD,İnk.Tar., İng)</v>
      </c>
      <c r="N164" s="5" t="str">
        <f>HLOOKUP(N$1,program!$E164:$J165,2,FALSE)</f>
        <v>Ortak Dersler Sınavı 1.Oturum (TD,İnk.Tar., İng)</v>
      </c>
      <c r="O164" s="5" t="str">
        <f>HLOOKUP(O$1,program!$E164:$J165,2,FALSE)</f>
        <v>Ortak Dersler Sınavı 1.Oturum (TD,İnk.Tar., İng)</v>
      </c>
      <c r="P164" s="5" t="str">
        <f>HLOOKUP(P$1,program!$E164:$J165,2,FALSE)</f>
        <v>Ortak Dersler Sınavı 1.Oturum (TD,İnk.Tar., İng)</v>
      </c>
      <c r="Q164" s="5" t="str">
        <f>HLOOKUP(Q$1,program!$E164:$J165,2,FALSE)</f>
        <v>Ortak Dersler Sınavı 1.Oturum (TD,İnk.Tar., İng)</v>
      </c>
      <c r="R164" s="5" t="str">
        <f>HLOOKUP(R$1,program!$E164:$J165,2,FALSE)</f>
        <v>Ortak Dersler Sınavı 1.Oturum (TD,İnk.Tar., İng)</v>
      </c>
      <c r="S164" s="5" t="str">
        <f>HLOOKUP(S$1,program!$E164:$J165,2,FALSE)</f>
        <v>Ortak Dersler Sınavı 1.Oturum (TD,İnk.Tar., İng)</v>
      </c>
      <c r="T164" s="5" t="str">
        <f>HLOOKUP(T$1,program!$E164:$J165,2,FALSE)</f>
        <v>Ortak Dersler Sınavı 1.Oturum (TD,İnk.Tar., İng)</v>
      </c>
      <c r="U164" s="5" t="str">
        <f>HLOOKUP(U$1,program!$E164:$J165,2,FALSE)</f>
        <v>Ortak Dersler Sınavı 1.Oturum (TD,İnk.Tar., İng)</v>
      </c>
      <c r="V164" s="5" t="str">
        <f>HLOOKUP(V$1,program!$E164:$J165,2,FALSE)</f>
        <v>Ortak Dersler Sınavı 1.Oturum (TD,İnk.Tar., İng)</v>
      </c>
      <c r="W164" s="5" t="str">
        <f>HLOOKUP(W$1,program!$E164:$J165,2,FALSE)</f>
        <v>Ortak Dersler Sınavı 1.Oturum (TD,İnk.Tar., İng)</v>
      </c>
    </row>
    <row r="165" spans="1:23" ht="15.75" customHeight="1" thickBot="1" x14ac:dyDescent="0.25">
      <c r="A165" s="230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7" thickBot="1" x14ac:dyDescent="0.25">
      <c r="A166" s="230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>Ortak Dersler Sınavı 2.Oturum (TD,İnk.Tar., İng)</v>
      </c>
      <c r="M166" s="5" t="str">
        <f>HLOOKUP(M$1,program!$E166:$J167,2,FALSE)</f>
        <v>Ortak Dersler Sınavı 2.Oturum (TD,İnk.Tar., İng)</v>
      </c>
      <c r="N166" s="5" t="str">
        <f>HLOOKUP(N$1,program!$E166:$J167,2,FALSE)</f>
        <v>Ortak Dersler Sınavı 2.Oturum (TD,İnk.Tar., İng)</v>
      </c>
      <c r="O166" s="5" t="str">
        <f>HLOOKUP(O$1,program!$E166:$J167,2,FALSE)</f>
        <v>Ortak Dersler Sınavı 2.Oturum (TD,İnk.Tar., İng)</v>
      </c>
      <c r="P166" s="5" t="str">
        <f>HLOOKUP(P$1,program!$E166:$J167,2,FALSE)</f>
        <v>Ortak Dersler Sınavı 2.Oturum (TD,İnk.Tar., İng)</v>
      </c>
      <c r="Q166" s="5" t="str">
        <f>HLOOKUP(Q$1,program!$E166:$J167,2,FALSE)</f>
        <v>Ortak Dersler Sınavı 2.Oturum (TD,İnk.Tar., İng)</v>
      </c>
      <c r="R166" s="5" t="str">
        <f>HLOOKUP(R$1,program!$E166:$J167,2,FALSE)</f>
        <v>Ortak Dersler Sınavı 2.Oturum (TD,İnk.Tar., İng)</v>
      </c>
      <c r="S166" s="5" t="str">
        <f>HLOOKUP(S$1,program!$E166:$J167,2,FALSE)</f>
        <v>Ortak Dersler Sınavı 2.Oturum (TD,İnk.Tar., İng)</v>
      </c>
      <c r="T166" s="5" t="str">
        <f>HLOOKUP(T$1,program!$E166:$J167,2,FALSE)</f>
        <v>Ortak Dersler Sınavı 2.Oturum (TD,İnk.Tar., İng)</v>
      </c>
      <c r="U166" s="5" t="str">
        <f>HLOOKUP(U$1,program!$E166:$J167,2,FALSE)</f>
        <v>Ortak Dersler Sınavı 2.Oturum (TD,İnk.Tar., İng)</v>
      </c>
      <c r="V166" s="5" t="str">
        <f>HLOOKUP(V$1,program!$E166:$J167,2,FALSE)</f>
        <v>Ortak Dersler Sınavı 2.Oturum (TD,İnk.Tar., İng)</v>
      </c>
      <c r="W166" s="5" t="str">
        <f>HLOOKUP(W$1,program!$E166:$J167,2,FALSE)</f>
        <v>Ortak Dersler Sınavı 2.Oturum (TD,İnk.Tar., İng)</v>
      </c>
    </row>
    <row r="167" spans="1:23" ht="17" thickBot="1" x14ac:dyDescent="0.25">
      <c r="A167" s="230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7" thickBot="1" x14ac:dyDescent="0.25">
      <c r="A168" s="230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7" thickBot="1" x14ac:dyDescent="0.25">
      <c r="A169" s="230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7" thickBot="1" x14ac:dyDescent="0.25">
      <c r="A170" s="230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>Araştırma Yöntemleri I</v>
      </c>
      <c r="M170" s="5" t="str">
        <f>HLOOKUP(M$1,program!$E170:$J171,2,FALSE)</f>
        <v>Araştırma Yöntemleri I</v>
      </c>
      <c r="N170" s="5" t="str">
        <f>HLOOKUP(N$1,program!$E170:$J171,2,FALSE)</f>
        <v>Araştırma Yöntemleri I</v>
      </c>
      <c r="O170" s="5" t="str">
        <f>HLOOKUP(O$1,program!$E170:$J171,2,FALSE)</f>
        <v>Araştırma Yöntemleri I</v>
      </c>
      <c r="P170" s="5" t="str">
        <f>HLOOKUP(P$1,program!$E170:$J171,2,FALSE)</f>
        <v>Araştırma Yöntemleri I</v>
      </c>
      <c r="Q170" s="5" t="str">
        <f>HLOOKUP(Q$1,program!$E170:$J171,2,FALSE)</f>
        <v>Araştırma Yöntemleri I</v>
      </c>
      <c r="R170" s="5" t="str">
        <f>HLOOKUP(R$1,program!$E170:$J171,2,FALSE)</f>
        <v>Araştırma Yöntemleri I</v>
      </c>
      <c r="S170" s="5" t="str">
        <f>HLOOKUP(S$1,program!$E170:$J171,2,FALSE)</f>
        <v>Araştırma Yöntemleri I</v>
      </c>
      <c r="T170" s="5" t="str">
        <f>HLOOKUP(T$1,program!$E170:$J171,2,FALSE)</f>
        <v>Araştırma Yöntemleri I</v>
      </c>
      <c r="U170" s="5" t="str">
        <f>HLOOKUP(U$1,program!$E170:$J171,2,FALSE)</f>
        <v>Araştırma Yöntemleri I</v>
      </c>
      <c r="V170" s="5" t="str">
        <f>HLOOKUP(V$1,program!$E170:$J171,2,FALSE)</f>
        <v>Araştırma Yöntemleri I</v>
      </c>
      <c r="W170" s="5" t="str">
        <f>HLOOKUP(W$1,program!$E170:$J171,2,FALSE)</f>
        <v>Araştırma Yöntemleri I</v>
      </c>
    </row>
    <row r="171" spans="1:23" ht="17" thickBot="1" x14ac:dyDescent="0.25">
      <c r="A171" s="230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7" thickBot="1" x14ac:dyDescent="0.25">
      <c r="A172" s="230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7" thickBot="1" x14ac:dyDescent="0.25">
      <c r="A173" s="230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30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30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7" thickBot="1" x14ac:dyDescent="0.25">
      <c r="A176" s="230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"/>
    <row r="178" spans="1:23" ht="17" thickBot="1" x14ac:dyDescent="0.25">
      <c r="A178" s="229">
        <f>Ders_Programı!A179</f>
        <v>45683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7" thickBot="1" x14ac:dyDescent="0.25">
      <c r="A179" s="230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7" thickBot="1" x14ac:dyDescent="0.25">
      <c r="A180" s="230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7" thickBot="1" x14ac:dyDescent="0.25">
      <c r="A181" s="230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7" thickBot="1" x14ac:dyDescent="0.25">
      <c r="A182" s="230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 xml:space="preserve">Psikolojik Testler </v>
      </c>
      <c r="M182" s="5" t="str">
        <f>HLOOKUP(M$1,program!$E182:$J183,2,FALSE)</f>
        <v xml:space="preserve">Psikolojik Testler </v>
      </c>
      <c r="N182" s="5" t="str">
        <f>HLOOKUP(N$1,program!$E182:$J183,2,FALSE)</f>
        <v xml:space="preserve">Psikolojik Testler </v>
      </c>
      <c r="O182" s="5" t="str">
        <f>HLOOKUP(O$1,program!$E182:$J183,2,FALSE)</f>
        <v xml:space="preserve">Psikolojik Testler </v>
      </c>
      <c r="P182" s="5" t="str">
        <f>HLOOKUP(P$1,program!$E182:$J183,2,FALSE)</f>
        <v xml:space="preserve">Psikolojik Testler </v>
      </c>
      <c r="Q182" s="5" t="str">
        <f>HLOOKUP(Q$1,program!$E182:$J183,2,FALSE)</f>
        <v xml:space="preserve">Psikolojik Testler </v>
      </c>
      <c r="R182" s="5" t="str">
        <f>HLOOKUP(R$1,program!$E182:$J183,2,FALSE)</f>
        <v xml:space="preserve">Psikolojik Testler </v>
      </c>
      <c r="S182" s="5" t="str">
        <f>HLOOKUP(S$1,program!$E182:$J183,2,FALSE)</f>
        <v xml:space="preserve">Psikolojik Testler </v>
      </c>
      <c r="T182" s="5" t="str">
        <f>HLOOKUP(T$1,program!$E182:$J183,2,FALSE)</f>
        <v xml:space="preserve">Psikolojik Testler </v>
      </c>
      <c r="U182" s="5" t="str">
        <f>HLOOKUP(U$1,program!$E182:$J183,2,FALSE)</f>
        <v xml:space="preserve">Psikolojik Testler </v>
      </c>
      <c r="V182" s="5" t="str">
        <f>HLOOKUP(V$1,program!$E182:$J183,2,FALSE)</f>
        <v xml:space="preserve">Psikolojik Testler </v>
      </c>
      <c r="W182" s="5" t="str">
        <f>HLOOKUP(W$1,program!$E182:$J183,2,FALSE)</f>
        <v xml:space="preserve">Psikolojik Testler </v>
      </c>
    </row>
    <row r="183" spans="1:23" ht="17" thickBot="1" x14ac:dyDescent="0.25">
      <c r="A183" s="230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7" thickBot="1" x14ac:dyDescent="0.25">
      <c r="A184" s="230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Oyun Terapisi</v>
      </c>
      <c r="M184" s="5" t="str">
        <f>HLOOKUP(M$1,program!$E184:$J185,2,FALSE)</f>
        <v>Oyun Terapisi</v>
      </c>
      <c r="N184" s="5" t="str">
        <f>HLOOKUP(N$1,program!$E184:$J185,2,FALSE)</f>
        <v>Oyun Terapisi</v>
      </c>
      <c r="O184" s="5" t="str">
        <f>HLOOKUP(O$1,program!$E184:$J185,2,FALSE)</f>
        <v>Oyun Terapisi</v>
      </c>
      <c r="P184" s="5" t="str">
        <f>HLOOKUP(P$1,program!$E184:$J185,2,FALSE)</f>
        <v>Oyun Terapisi</v>
      </c>
      <c r="Q184" s="5" t="str">
        <f>HLOOKUP(Q$1,program!$E184:$J185,2,FALSE)</f>
        <v>Oyun Terapisi</v>
      </c>
      <c r="R184" s="5" t="str">
        <f>HLOOKUP(R$1,program!$E184:$J185,2,FALSE)</f>
        <v>Oyun Terapisi</v>
      </c>
      <c r="S184" s="5" t="str">
        <f>HLOOKUP(S$1,program!$E184:$J185,2,FALSE)</f>
        <v>Oyun Terapisi</v>
      </c>
      <c r="T184" s="5" t="str">
        <f>HLOOKUP(T$1,program!$E184:$J185,2,FALSE)</f>
        <v>Oyun Terapisi</v>
      </c>
      <c r="U184" s="5" t="str">
        <f>HLOOKUP(U$1,program!$E184:$J185,2,FALSE)</f>
        <v>Oyun Terapisi</v>
      </c>
      <c r="V184" s="5" t="str">
        <f>HLOOKUP(V$1,program!$E184:$J185,2,FALSE)</f>
        <v>Oyun Terapisi</v>
      </c>
      <c r="W184" s="5" t="str">
        <f>HLOOKUP(W$1,program!$E184:$J185,2,FALSE)</f>
        <v>Oyun Terapisi</v>
      </c>
    </row>
    <row r="185" spans="1:23" ht="17" thickBot="1" x14ac:dyDescent="0.25">
      <c r="A185" s="230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30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30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7" thickBot="1" x14ac:dyDescent="0.25">
      <c r="A188" s="230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>Sinema ve Psikoloji Uygulamaları</v>
      </c>
      <c r="M188" s="5" t="str">
        <f>HLOOKUP(M$1,program!$E188:$J189,2,FALSE)</f>
        <v>Sinema ve Psikoloji Uygulamaları</v>
      </c>
      <c r="N188" s="5" t="str">
        <f>HLOOKUP(N$1,program!$E188:$J189,2,FALSE)</f>
        <v>Sinema ve Psikoloji Uygulamaları</v>
      </c>
      <c r="O188" s="5" t="str">
        <f>HLOOKUP(O$1,program!$E188:$J189,2,FALSE)</f>
        <v>Sinema ve Psikoloji Uygulamaları</v>
      </c>
      <c r="P188" s="5" t="str">
        <f>HLOOKUP(P$1,program!$E188:$J189,2,FALSE)</f>
        <v>Sinema ve Psikoloji Uygulamaları</v>
      </c>
      <c r="Q188" s="5" t="str">
        <f>HLOOKUP(Q$1,program!$E188:$J189,2,FALSE)</f>
        <v>Sinema ve Psikoloji Uygulamaları</v>
      </c>
      <c r="R188" s="5" t="str">
        <f>HLOOKUP(R$1,program!$E188:$J189,2,FALSE)</f>
        <v>Sinema ve Psikoloji Uygulamaları</v>
      </c>
      <c r="S188" s="5" t="str">
        <f>HLOOKUP(S$1,program!$E188:$J189,2,FALSE)</f>
        <v>Sinema ve Psikoloji Uygulamaları</v>
      </c>
      <c r="T188" s="5" t="str">
        <f>HLOOKUP(T$1,program!$E188:$J189,2,FALSE)</f>
        <v>Sinema ve Psikoloji Uygulamaları</v>
      </c>
      <c r="U188" s="5" t="str">
        <f>HLOOKUP(U$1,program!$E188:$J189,2,FALSE)</f>
        <v>Sinema ve Psikoloji Uygulamaları</v>
      </c>
      <c r="V188" s="5" t="str">
        <f>HLOOKUP(V$1,program!$E188:$J189,2,FALSE)</f>
        <v>Sinema ve Psikoloji Uygulamaları</v>
      </c>
      <c r="W188" s="5" t="str">
        <f>HLOOKUP(W$1,program!$E188:$J189,2,FALSE)</f>
        <v>Sinema ve Psikoloji Uygulamaları</v>
      </c>
    </row>
    <row r="189" spans="1:23" ht="17" thickBot="1" x14ac:dyDescent="0.25">
      <c r="A189" s="230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7" thickBot="1" x14ac:dyDescent="0.25">
      <c r="A190" s="230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7" thickBot="1" x14ac:dyDescent="0.25">
      <c r="A191" s="230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7" thickBot="1" x14ac:dyDescent="0.25">
      <c r="A192" s="230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str">
        <f>HLOOKUP(L$1,program!$E192:$J193,2,FALSE)</f>
        <v>Klinik Görüşme ve Uygulama</v>
      </c>
      <c r="M192" s="5" t="str">
        <f>HLOOKUP(M$1,program!$E192:$J193,2,FALSE)</f>
        <v>Klinik Görüşme ve Uygulama</v>
      </c>
      <c r="N192" s="5" t="str">
        <f>HLOOKUP(N$1,program!$E192:$J193,2,FALSE)</f>
        <v>Klinik Görüşme ve Uygulama</v>
      </c>
      <c r="O192" s="5" t="str">
        <f>HLOOKUP(O$1,program!$E192:$J193,2,FALSE)</f>
        <v>Klinik Görüşme ve Uygulama</v>
      </c>
      <c r="P192" s="5" t="str">
        <f>HLOOKUP(P$1,program!$E192:$J193,2,FALSE)</f>
        <v>Klinik Görüşme ve Uygulama</v>
      </c>
      <c r="Q192" s="5" t="str">
        <f>HLOOKUP(Q$1,program!$E192:$J193,2,FALSE)</f>
        <v>Klinik Görüşme ve Uygulama</v>
      </c>
      <c r="R192" s="5" t="str">
        <f>HLOOKUP(R$1,program!$E192:$J193,2,FALSE)</f>
        <v>Klinik Görüşme ve Uygulama</v>
      </c>
      <c r="S192" s="5" t="str">
        <f>HLOOKUP(S$1,program!$E192:$J193,2,FALSE)</f>
        <v>Klinik Görüşme ve Uygulama</v>
      </c>
      <c r="T192" s="5" t="str">
        <f>HLOOKUP(T$1,program!$E192:$J193,2,FALSE)</f>
        <v>Klinik Görüşme ve Uygulama</v>
      </c>
      <c r="U192" s="5" t="str">
        <f>HLOOKUP(U$1,program!$E192:$J193,2,FALSE)</f>
        <v>Klinik Görüşme ve Uygulama</v>
      </c>
      <c r="V192" s="5" t="str">
        <f>HLOOKUP(V$1,program!$E192:$J193,2,FALSE)</f>
        <v>Klinik Görüşme ve Uygulama</v>
      </c>
      <c r="W192" s="5" t="str">
        <f>HLOOKUP(W$1,program!$E192:$J193,2,FALSE)</f>
        <v>Klinik Görüşme ve Uygulama</v>
      </c>
    </row>
    <row r="193" spans="1:23" ht="17" thickBot="1" x14ac:dyDescent="0.25">
      <c r="A193" s="230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7" thickBot="1" x14ac:dyDescent="0.25">
      <c r="A194" s="230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7" thickBot="1" x14ac:dyDescent="0.25">
      <c r="A195" s="230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30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str">
        <f>HLOOKUP(L$1,program!$E196:$J197,2,FALSE)</f>
        <v xml:space="preserve">Psikodinamik Terapiler </v>
      </c>
      <c r="M196" s="5" t="str">
        <f>HLOOKUP(M$1,program!$E196:$J197,2,FALSE)</f>
        <v xml:space="preserve">Psikodinamik Terapiler </v>
      </c>
      <c r="N196" s="5" t="str">
        <f>HLOOKUP(N$1,program!$E196:$J197,2,FALSE)</f>
        <v xml:space="preserve">Psikodinamik Terapiler </v>
      </c>
      <c r="O196" s="5" t="str">
        <f>HLOOKUP(O$1,program!$E196:$J197,2,FALSE)</f>
        <v xml:space="preserve">Psikodinamik Terapiler </v>
      </c>
      <c r="P196" s="5" t="str">
        <f>HLOOKUP(P$1,program!$E196:$J197,2,FALSE)</f>
        <v xml:space="preserve">Psikodinamik Terapiler </v>
      </c>
      <c r="Q196" s="5" t="str">
        <f>HLOOKUP(Q$1,program!$E196:$J197,2,FALSE)</f>
        <v xml:space="preserve">Psikodinamik Terapiler </v>
      </c>
      <c r="R196" s="5" t="str">
        <f>HLOOKUP(R$1,program!$E196:$J197,2,FALSE)</f>
        <v xml:space="preserve">Psikodinamik Terapiler </v>
      </c>
      <c r="S196" s="5" t="str">
        <f>HLOOKUP(S$1,program!$E196:$J197,2,FALSE)</f>
        <v xml:space="preserve">Psikodinamik Terapiler </v>
      </c>
      <c r="T196" s="5" t="str">
        <f>HLOOKUP(T$1,program!$E196:$J197,2,FALSE)</f>
        <v xml:space="preserve">Psikodinamik Terapiler </v>
      </c>
      <c r="U196" s="5" t="str">
        <f>HLOOKUP(U$1,program!$E196:$J197,2,FALSE)</f>
        <v xml:space="preserve">Psikodinamik Terapiler </v>
      </c>
      <c r="V196" s="5" t="str">
        <f>HLOOKUP(V$1,program!$E196:$J197,2,FALSE)</f>
        <v xml:space="preserve">Psikodinamik Terapiler </v>
      </c>
      <c r="W196" s="5" t="str">
        <f>HLOOKUP(W$1,program!$E196:$J197,2,FALSE)</f>
        <v xml:space="preserve">Psikodinamik Terapiler </v>
      </c>
    </row>
    <row r="197" spans="1:23" ht="15.75" customHeight="1" thickBot="1" x14ac:dyDescent="0.25">
      <c r="A197" s="230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7" thickBot="1" x14ac:dyDescent="0.25">
      <c r="A198" s="230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"/>
    <row r="200" spans="1:23" ht="17" thickBot="1" x14ac:dyDescent="0.25">
      <c r="A200" s="229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7" thickBot="1" x14ac:dyDescent="0.25">
      <c r="A201" s="230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7" thickBot="1" x14ac:dyDescent="0.25">
      <c r="A202" s="230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7" thickBot="1" x14ac:dyDescent="0.25">
      <c r="A203" s="230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7" thickBot="1" x14ac:dyDescent="0.25">
      <c r="A204" s="230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7" thickBot="1" x14ac:dyDescent="0.25">
      <c r="A205" s="230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7" thickBot="1" x14ac:dyDescent="0.25">
      <c r="A206" s="230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7" thickBot="1" x14ac:dyDescent="0.25">
      <c r="A207" s="230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30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30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7" thickBot="1" x14ac:dyDescent="0.25">
      <c r="A210" s="230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7" thickBot="1" x14ac:dyDescent="0.25">
      <c r="A211" s="230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7" thickBot="1" x14ac:dyDescent="0.25">
      <c r="A212" s="230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7" thickBot="1" x14ac:dyDescent="0.25">
      <c r="A213" s="230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7" thickBot="1" x14ac:dyDescent="0.25">
      <c r="A214" s="230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7" thickBot="1" x14ac:dyDescent="0.25">
      <c r="A215" s="230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7" thickBot="1" x14ac:dyDescent="0.25">
      <c r="A216" s="230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7" thickBot="1" x14ac:dyDescent="0.25">
      <c r="A217" s="230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30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30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7" thickBot="1" x14ac:dyDescent="0.25">
      <c r="A220" s="230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"/>
    <row r="222" spans="1:23" ht="17" thickBot="1" x14ac:dyDescent="0.25">
      <c r="A222" s="229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7" thickBot="1" x14ac:dyDescent="0.25">
      <c r="A223" s="230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7" thickBot="1" x14ac:dyDescent="0.25">
      <c r="A224" s="230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7" thickBot="1" x14ac:dyDescent="0.25">
      <c r="A225" s="230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7" thickBot="1" x14ac:dyDescent="0.25">
      <c r="A226" s="230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7" thickBot="1" x14ac:dyDescent="0.25">
      <c r="A227" s="230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7" thickBot="1" x14ac:dyDescent="0.25">
      <c r="A228" s="230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7" thickBot="1" x14ac:dyDescent="0.25">
      <c r="A229" s="230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30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30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7" thickBot="1" x14ac:dyDescent="0.25">
      <c r="A232" s="230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7" thickBot="1" x14ac:dyDescent="0.25">
      <c r="A233" s="230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7" thickBot="1" x14ac:dyDescent="0.25">
      <c r="A234" s="230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7" thickBot="1" x14ac:dyDescent="0.25">
      <c r="A235" s="230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7" thickBot="1" x14ac:dyDescent="0.25">
      <c r="A236" s="230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7" thickBot="1" x14ac:dyDescent="0.25">
      <c r="A237" s="230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7" thickBot="1" x14ac:dyDescent="0.25">
      <c r="A238" s="230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7" thickBot="1" x14ac:dyDescent="0.25">
      <c r="A239" s="230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30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30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7" thickBot="1" x14ac:dyDescent="0.25">
      <c r="A242" s="230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"/>
    <row r="244" spans="1:23" ht="17" thickBot="1" x14ac:dyDescent="0.25">
      <c r="A244" s="229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7" thickBot="1" x14ac:dyDescent="0.25">
      <c r="A245" s="230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7" thickBot="1" x14ac:dyDescent="0.25">
      <c r="A246" s="230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7" thickBot="1" x14ac:dyDescent="0.25">
      <c r="A247" s="230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7" thickBot="1" x14ac:dyDescent="0.25">
      <c r="A248" s="230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7" thickBot="1" x14ac:dyDescent="0.25">
      <c r="A249" s="230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7" thickBot="1" x14ac:dyDescent="0.25">
      <c r="A250" s="230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7" thickBot="1" x14ac:dyDescent="0.25">
      <c r="A251" s="230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30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30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7" thickBot="1" x14ac:dyDescent="0.25">
      <c r="A254" s="230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7" thickBot="1" x14ac:dyDescent="0.25">
      <c r="A255" s="230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7" thickBot="1" x14ac:dyDescent="0.25">
      <c r="A256" s="230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7" thickBot="1" x14ac:dyDescent="0.25">
      <c r="A257" s="230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7" thickBot="1" x14ac:dyDescent="0.25">
      <c r="A258" s="230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7" thickBot="1" x14ac:dyDescent="0.25">
      <c r="A259" s="230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7" thickBot="1" x14ac:dyDescent="0.25">
      <c r="A260" s="230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7" thickBot="1" x14ac:dyDescent="0.25">
      <c r="A261" s="230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30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30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7" thickBot="1" x14ac:dyDescent="0.25">
      <c r="A264" s="230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"/>
    <row r="266" spans="1:23" ht="17" thickBot="1" x14ac:dyDescent="0.25">
      <c r="A266" s="229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7" thickBot="1" x14ac:dyDescent="0.25">
      <c r="A267" s="230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7" thickBot="1" x14ac:dyDescent="0.25">
      <c r="A268" s="230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7" thickBot="1" x14ac:dyDescent="0.25">
      <c r="A269" s="230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7" thickBot="1" x14ac:dyDescent="0.25">
      <c r="A270" s="230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7" thickBot="1" x14ac:dyDescent="0.25">
      <c r="A271" s="230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7" thickBot="1" x14ac:dyDescent="0.25">
      <c r="A272" s="230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7" thickBot="1" x14ac:dyDescent="0.25">
      <c r="A273" s="230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30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30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7" thickBot="1" x14ac:dyDescent="0.25">
      <c r="A276" s="230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7" thickBot="1" x14ac:dyDescent="0.25">
      <c r="A277" s="230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7" thickBot="1" x14ac:dyDescent="0.25">
      <c r="A278" s="230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7" thickBot="1" x14ac:dyDescent="0.25">
      <c r="A279" s="230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7" thickBot="1" x14ac:dyDescent="0.25">
      <c r="A280" s="230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7" thickBot="1" x14ac:dyDescent="0.25">
      <c r="A281" s="230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7" thickBot="1" x14ac:dyDescent="0.25">
      <c r="A282" s="230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7" thickBot="1" x14ac:dyDescent="0.25">
      <c r="A283" s="230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30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30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7" thickBot="1" x14ac:dyDescent="0.25">
      <c r="A286" s="230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"/>
    <row r="288" spans="1:23" ht="17" thickBot="1" x14ac:dyDescent="0.25">
      <c r="A288" s="229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7" thickBot="1" x14ac:dyDescent="0.25">
      <c r="A289" s="230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7" thickBot="1" x14ac:dyDescent="0.25">
      <c r="A290" s="230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7" thickBot="1" x14ac:dyDescent="0.25">
      <c r="A291" s="230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7" thickBot="1" x14ac:dyDescent="0.25">
      <c r="A292" s="230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7" thickBot="1" x14ac:dyDescent="0.25">
      <c r="A293" s="230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7" thickBot="1" x14ac:dyDescent="0.25">
      <c r="A294" s="230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7" thickBot="1" x14ac:dyDescent="0.25">
      <c r="A295" s="230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30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30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7" thickBot="1" x14ac:dyDescent="0.25">
      <c r="A298" s="230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7" thickBot="1" x14ac:dyDescent="0.25">
      <c r="A299" s="230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7" thickBot="1" x14ac:dyDescent="0.25">
      <c r="A300" s="230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7" thickBot="1" x14ac:dyDescent="0.25">
      <c r="A301" s="230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7" thickBot="1" x14ac:dyDescent="0.25">
      <c r="A302" s="230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7" thickBot="1" x14ac:dyDescent="0.25">
      <c r="A303" s="230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7" thickBot="1" x14ac:dyDescent="0.25">
      <c r="A304" s="230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7" thickBot="1" x14ac:dyDescent="0.25">
      <c r="A305" s="230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30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30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7" thickBot="1" x14ac:dyDescent="0.25">
      <c r="A308" s="230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00"/>
  <sheetViews>
    <sheetView tabSelected="1" topLeftCell="A95" zoomScale="115" zoomScaleNormal="80" workbookViewId="0">
      <selection activeCell="G206" sqref="G206"/>
    </sheetView>
  </sheetViews>
  <sheetFormatPr baseColWidth="10" defaultColWidth="17.33203125" defaultRowHeight="15" customHeight="1" x14ac:dyDescent="0.15"/>
  <cols>
    <col min="1" max="1" width="28.5" style="111" customWidth="1"/>
    <col min="2" max="2" width="1.83203125" style="111" customWidth="1"/>
    <col min="3" max="3" width="6.6640625" style="111" bestFit="1" customWidth="1"/>
    <col min="4" max="4" width="57.1640625" style="111" bestFit="1" customWidth="1"/>
    <col min="5" max="8" width="6.5" style="111" bestFit="1" customWidth="1"/>
    <col min="9" max="9" width="17.6640625" style="111" customWidth="1"/>
    <col min="10" max="10" width="55.1640625" style="111" bestFit="1" customWidth="1"/>
    <col min="11" max="11" width="6.5" style="111" bestFit="1" customWidth="1"/>
    <col min="12" max="12" width="3.6640625" style="111" customWidth="1"/>
    <col min="13" max="13" width="48.5" style="111" bestFit="1" customWidth="1"/>
    <col min="14" max="14" width="6.5" style="111" bestFit="1" customWidth="1"/>
    <col min="15" max="15" width="3.6640625" style="111" customWidth="1"/>
    <col min="16" max="16384" width="17.33203125" style="111"/>
  </cols>
  <sheetData>
    <row r="1" spans="1:15" ht="12.75" customHeight="1" x14ac:dyDescent="0.15">
      <c r="A1" s="247" t="s">
        <v>112</v>
      </c>
      <c r="B1" s="249" t="s">
        <v>129</v>
      </c>
      <c r="C1" s="250"/>
      <c r="D1" s="244" t="s">
        <v>130</v>
      </c>
      <c r="E1" s="245"/>
      <c r="F1" s="245"/>
      <c r="G1" s="245"/>
      <c r="H1" s="245"/>
      <c r="I1" s="246"/>
      <c r="J1" s="244" t="s">
        <v>130</v>
      </c>
      <c r="K1" s="245"/>
      <c r="L1" s="245"/>
      <c r="M1" s="245" t="s">
        <v>130</v>
      </c>
      <c r="N1" s="245"/>
      <c r="O1" s="246"/>
    </row>
    <row r="2" spans="1:15" ht="13.5" customHeight="1" thickBot="1" x14ac:dyDescent="0.2">
      <c r="A2" s="248"/>
      <c r="B2" s="251"/>
      <c r="C2" s="252"/>
      <c r="D2" s="112" t="s">
        <v>117</v>
      </c>
      <c r="E2" s="113" t="s">
        <v>125</v>
      </c>
      <c r="F2" s="114" t="s">
        <v>125</v>
      </c>
      <c r="G2" s="114" t="s">
        <v>125</v>
      </c>
      <c r="H2" s="115" t="s">
        <v>125</v>
      </c>
      <c r="I2" s="116" t="s">
        <v>120</v>
      </c>
      <c r="J2" s="117" t="s">
        <v>117</v>
      </c>
      <c r="K2" s="115" t="s">
        <v>125</v>
      </c>
      <c r="L2" s="116" t="s">
        <v>120</v>
      </c>
      <c r="M2" s="117" t="s">
        <v>117</v>
      </c>
      <c r="N2" s="115" t="s">
        <v>125</v>
      </c>
      <c r="O2" s="116" t="s">
        <v>120</v>
      </c>
    </row>
    <row r="3" spans="1:15" ht="13.5" customHeight="1" x14ac:dyDescent="0.15">
      <c r="A3" s="243">
        <v>45675</v>
      </c>
      <c r="B3" s="118">
        <v>1</v>
      </c>
      <c r="C3" s="119">
        <v>0.375</v>
      </c>
      <c r="D3" s="83" t="s">
        <v>137</v>
      </c>
      <c r="E3" s="84"/>
      <c r="F3" s="84"/>
      <c r="G3" s="84"/>
      <c r="H3" s="84"/>
      <c r="I3" s="72"/>
      <c r="J3" s="83"/>
      <c r="K3" s="84"/>
      <c r="L3" s="72"/>
      <c r="M3" s="83"/>
      <c r="N3" s="84"/>
      <c r="O3" s="72"/>
    </row>
    <row r="4" spans="1:15" ht="13.5" hidden="1" customHeight="1" x14ac:dyDescent="0.15">
      <c r="A4" s="234"/>
      <c r="B4" s="118"/>
      <c r="C4" s="119"/>
      <c r="D4" s="85"/>
      <c r="E4" s="86"/>
      <c r="F4" s="86"/>
      <c r="G4" s="86"/>
      <c r="H4" s="86"/>
      <c r="I4" s="87"/>
      <c r="J4" s="85"/>
      <c r="K4" s="86"/>
      <c r="L4" s="87"/>
      <c r="M4" s="85"/>
      <c r="N4" s="86"/>
      <c r="O4" s="87"/>
    </row>
    <row r="5" spans="1:15" ht="13.5" hidden="1" customHeight="1" x14ac:dyDescent="0.15">
      <c r="A5" s="235"/>
      <c r="B5" s="120">
        <v>2</v>
      </c>
      <c r="C5" s="121">
        <v>0.41666666666666669</v>
      </c>
      <c r="D5" s="88"/>
      <c r="E5" s="89"/>
      <c r="F5" s="89"/>
      <c r="G5" s="89"/>
      <c r="H5" s="89"/>
      <c r="I5" s="73"/>
      <c r="J5" s="88"/>
      <c r="K5" s="89"/>
      <c r="L5" s="73"/>
      <c r="M5" s="88"/>
      <c r="N5" s="89"/>
      <c r="O5" s="73"/>
    </row>
    <row r="6" spans="1:15" ht="13.5" hidden="1" customHeight="1" x14ac:dyDescent="0.15">
      <c r="A6" s="235"/>
      <c r="B6" s="120"/>
      <c r="C6" s="121"/>
      <c r="D6" s="88"/>
      <c r="E6" s="89"/>
      <c r="F6" s="89"/>
      <c r="G6" s="89"/>
      <c r="H6" s="89"/>
      <c r="I6" s="73"/>
      <c r="J6" s="88"/>
      <c r="K6" s="89"/>
      <c r="L6" s="73"/>
      <c r="M6" s="88"/>
      <c r="N6" s="89"/>
      <c r="O6" s="73"/>
    </row>
    <row r="7" spans="1:15" ht="13.5" customHeight="1" x14ac:dyDescent="0.15">
      <c r="A7" s="235"/>
      <c r="B7" s="120">
        <v>2</v>
      </c>
      <c r="C7" s="121">
        <v>0.41666666666666669</v>
      </c>
      <c r="D7" s="88" t="s">
        <v>137</v>
      </c>
      <c r="E7" s="90"/>
      <c r="F7" s="90"/>
      <c r="G7" s="90"/>
      <c r="H7" s="90"/>
      <c r="I7" s="73"/>
      <c r="J7" s="88"/>
      <c r="K7" s="90"/>
      <c r="L7" s="73"/>
      <c r="M7" s="88"/>
      <c r="N7" s="90"/>
      <c r="O7" s="73"/>
    </row>
    <row r="8" spans="1:15" ht="13.5" hidden="1" customHeight="1" x14ac:dyDescent="0.15">
      <c r="A8" s="235"/>
      <c r="B8" s="120"/>
      <c r="C8" s="121"/>
      <c r="D8" s="88"/>
      <c r="E8" s="90"/>
      <c r="F8" s="90"/>
      <c r="G8" s="90"/>
      <c r="H8" s="90"/>
      <c r="I8" s="73"/>
      <c r="J8" s="88"/>
      <c r="K8" s="90"/>
      <c r="L8" s="73"/>
      <c r="M8" s="88"/>
      <c r="N8" s="90"/>
      <c r="O8" s="73"/>
    </row>
    <row r="9" spans="1:15" ht="13.5" customHeight="1" x14ac:dyDescent="0.15">
      <c r="A9" s="235"/>
      <c r="B9" s="120">
        <v>3</v>
      </c>
      <c r="C9" s="121">
        <v>0.45833333333333331</v>
      </c>
      <c r="D9" s="88" t="s">
        <v>137</v>
      </c>
      <c r="E9" s="90"/>
      <c r="F9" s="90"/>
      <c r="G9" s="90"/>
      <c r="H9" s="90"/>
      <c r="I9" s="73"/>
      <c r="J9" s="88"/>
      <c r="K9" s="90"/>
      <c r="L9" s="73"/>
      <c r="M9" s="88"/>
      <c r="N9" s="90"/>
      <c r="O9" s="73"/>
    </row>
    <row r="10" spans="1:15" ht="13.5" hidden="1" customHeight="1" x14ac:dyDescent="0.15">
      <c r="A10" s="235"/>
      <c r="B10" s="120"/>
      <c r="C10" s="122"/>
      <c r="D10" s="88"/>
      <c r="E10" s="77"/>
      <c r="F10" s="77"/>
      <c r="G10" s="77"/>
      <c r="H10" s="77"/>
      <c r="I10" s="73"/>
      <c r="J10" s="88"/>
      <c r="K10" s="77"/>
      <c r="L10" s="73"/>
      <c r="M10" s="88"/>
      <c r="N10" s="77"/>
      <c r="O10" s="73"/>
    </row>
    <row r="11" spans="1:15" ht="13.5" hidden="1" customHeight="1" x14ac:dyDescent="0.15">
      <c r="A11" s="235"/>
      <c r="B11" s="120">
        <v>5</v>
      </c>
      <c r="C11" s="122">
        <v>0.58333333333333337</v>
      </c>
      <c r="D11" s="123"/>
      <c r="E11" s="124"/>
      <c r="F11" s="124"/>
      <c r="G11" s="124"/>
      <c r="H11" s="124"/>
      <c r="I11" s="110"/>
      <c r="J11" s="123"/>
      <c r="K11" s="124"/>
      <c r="L11" s="110"/>
      <c r="M11" s="123"/>
      <c r="N11" s="124"/>
      <c r="O11" s="110"/>
    </row>
    <row r="12" spans="1:15" ht="13.5" hidden="1" customHeight="1" x14ac:dyDescent="0.15">
      <c r="A12" s="235"/>
      <c r="B12" s="120"/>
      <c r="C12" s="122"/>
      <c r="D12" s="123"/>
      <c r="E12" s="125"/>
      <c r="F12" s="125"/>
      <c r="G12" s="125"/>
      <c r="H12" s="125"/>
      <c r="I12" s="110"/>
      <c r="J12" s="123"/>
      <c r="K12" s="125"/>
      <c r="L12" s="110"/>
      <c r="M12" s="123"/>
      <c r="N12" s="125"/>
      <c r="O12" s="110"/>
    </row>
    <row r="13" spans="1:15" ht="13.5" customHeight="1" x14ac:dyDescent="0.15">
      <c r="A13" s="235"/>
      <c r="B13" s="120">
        <v>4</v>
      </c>
      <c r="C13" s="122">
        <v>0.54166666666666663</v>
      </c>
      <c r="D13" s="126" t="s">
        <v>137</v>
      </c>
      <c r="E13" s="80"/>
      <c r="F13" s="96"/>
      <c r="G13" s="80"/>
      <c r="H13" s="80"/>
      <c r="I13" s="81"/>
      <c r="J13" s="127"/>
      <c r="K13" s="80"/>
      <c r="L13" s="81"/>
      <c r="M13" s="128"/>
      <c r="N13" s="129"/>
      <c r="O13" s="97"/>
    </row>
    <row r="14" spans="1:15" ht="13.5" hidden="1" customHeight="1" x14ac:dyDescent="0.15">
      <c r="A14" s="235"/>
      <c r="B14" s="120"/>
      <c r="C14" s="122"/>
      <c r="D14" s="130"/>
      <c r="E14" s="131"/>
      <c r="F14" s="131"/>
      <c r="G14" s="131"/>
      <c r="H14" s="131"/>
      <c r="I14" s="97"/>
      <c r="J14" s="128"/>
      <c r="K14" s="132"/>
      <c r="L14" s="81"/>
      <c r="M14" s="128"/>
      <c r="N14" s="131"/>
      <c r="O14" s="97"/>
    </row>
    <row r="15" spans="1:15" ht="13.5" hidden="1" customHeight="1" x14ac:dyDescent="0.15">
      <c r="A15" s="235"/>
      <c r="B15" s="120">
        <v>7</v>
      </c>
      <c r="C15" s="122">
        <v>0.66666666666666663</v>
      </c>
      <c r="D15" s="133"/>
      <c r="E15" s="134"/>
      <c r="F15" s="134"/>
      <c r="G15" s="134"/>
      <c r="H15" s="134"/>
      <c r="I15" s="97"/>
      <c r="J15" s="128"/>
      <c r="K15" s="135"/>
      <c r="L15" s="81"/>
      <c r="M15" s="128"/>
      <c r="N15" s="134"/>
      <c r="O15" s="97"/>
    </row>
    <row r="16" spans="1:15" ht="13.5" hidden="1" customHeight="1" x14ac:dyDescent="0.15">
      <c r="A16" s="235"/>
      <c r="B16" s="120"/>
      <c r="C16" s="122"/>
      <c r="D16" s="130"/>
      <c r="E16" s="131"/>
      <c r="F16" s="131"/>
      <c r="G16" s="131"/>
      <c r="H16" s="131"/>
      <c r="I16" s="97"/>
      <c r="J16" s="128"/>
      <c r="K16" s="132"/>
      <c r="L16" s="81"/>
      <c r="M16" s="128"/>
      <c r="N16" s="131"/>
      <c r="O16" s="97"/>
    </row>
    <row r="17" spans="1:15" ht="13.5" customHeight="1" x14ac:dyDescent="0.15">
      <c r="A17" s="235"/>
      <c r="B17" s="120">
        <v>5</v>
      </c>
      <c r="C17" s="122">
        <v>0.625</v>
      </c>
      <c r="D17" s="133" t="s">
        <v>137</v>
      </c>
      <c r="E17" s="96"/>
      <c r="F17" s="96"/>
      <c r="G17" s="96"/>
      <c r="H17" s="96"/>
      <c r="I17" s="97"/>
      <c r="J17" s="128"/>
      <c r="K17" s="95"/>
      <c r="L17" s="81"/>
      <c r="M17" s="128"/>
      <c r="N17" s="96"/>
      <c r="O17" s="97"/>
    </row>
    <row r="18" spans="1:15" ht="13.5" hidden="1" customHeight="1" x14ac:dyDescent="0.15">
      <c r="A18" s="235"/>
      <c r="B18" s="136"/>
      <c r="C18" s="137"/>
      <c r="D18" s="76"/>
      <c r="E18" s="77"/>
      <c r="F18" s="77"/>
      <c r="G18" s="77"/>
      <c r="H18" s="77"/>
      <c r="I18" s="75"/>
      <c r="J18" s="76"/>
      <c r="K18" s="77"/>
      <c r="L18" s="75"/>
      <c r="M18" s="76"/>
      <c r="N18" s="77"/>
      <c r="O18" s="75"/>
    </row>
    <row r="19" spans="1:15" ht="13.5" hidden="1" customHeight="1" x14ac:dyDescent="0.15">
      <c r="A19" s="235"/>
      <c r="B19" s="136">
        <v>9</v>
      </c>
      <c r="C19" s="137">
        <v>0.75</v>
      </c>
      <c r="D19" s="76"/>
      <c r="E19" s="77"/>
      <c r="F19" s="77"/>
      <c r="G19" s="77"/>
      <c r="H19" s="77"/>
      <c r="I19" s="75"/>
      <c r="J19" s="76"/>
      <c r="K19" s="77"/>
      <c r="L19" s="75"/>
      <c r="M19" s="76"/>
      <c r="N19" s="77"/>
      <c r="O19" s="75"/>
    </row>
    <row r="20" spans="1:15" ht="13.5" hidden="1" customHeight="1" x14ac:dyDescent="0.15">
      <c r="A20" s="235"/>
      <c r="B20" s="136"/>
      <c r="C20" s="137"/>
      <c r="D20" s="76"/>
      <c r="E20" s="77"/>
      <c r="F20" s="77"/>
      <c r="G20" s="77"/>
      <c r="H20" s="77"/>
      <c r="I20" s="75"/>
      <c r="J20" s="76"/>
      <c r="K20" s="77"/>
      <c r="L20" s="75"/>
      <c r="M20" s="76"/>
      <c r="N20" s="77"/>
      <c r="O20" s="75"/>
    </row>
    <row r="21" spans="1:15" ht="13.5" customHeight="1" x14ac:dyDescent="0.15">
      <c r="A21" s="235"/>
      <c r="B21" s="136">
        <v>6</v>
      </c>
      <c r="C21" s="137">
        <v>0.66666666666666663</v>
      </c>
      <c r="D21" s="76" t="s">
        <v>137</v>
      </c>
      <c r="E21" s="77"/>
      <c r="F21" s="77"/>
      <c r="G21" s="77"/>
      <c r="H21" s="77"/>
      <c r="I21" s="75"/>
      <c r="J21" s="76"/>
      <c r="K21" s="77"/>
      <c r="L21" s="75"/>
      <c r="M21" s="76"/>
      <c r="N21" s="77"/>
      <c r="O21" s="75"/>
    </row>
    <row r="22" spans="1:15" ht="13.5" hidden="1" customHeight="1" x14ac:dyDescent="0.15">
      <c r="A22" s="235"/>
      <c r="B22" s="136"/>
      <c r="C22" s="137"/>
      <c r="D22" s="76"/>
      <c r="E22" s="77"/>
      <c r="F22" s="77"/>
      <c r="G22" s="77"/>
      <c r="H22" s="77"/>
      <c r="I22" s="75"/>
      <c r="J22" s="76"/>
      <c r="K22" s="77"/>
      <c r="L22" s="75"/>
      <c r="M22" s="76"/>
      <c r="N22" s="77"/>
      <c r="O22" s="75"/>
    </row>
    <row r="23" spans="1:15" ht="13.5" hidden="1" customHeight="1" thickBot="1" x14ac:dyDescent="0.2">
      <c r="A23" s="236"/>
      <c r="B23" s="138">
        <v>11</v>
      </c>
      <c r="C23" s="139">
        <v>0.83333333333333337</v>
      </c>
      <c r="D23" s="140"/>
      <c r="E23" s="141"/>
      <c r="F23" s="141"/>
      <c r="G23" s="141"/>
      <c r="H23" s="141"/>
      <c r="I23" s="142"/>
      <c r="J23" s="140"/>
      <c r="K23" s="141"/>
      <c r="L23" s="142"/>
      <c r="M23" s="140"/>
      <c r="N23" s="141"/>
      <c r="O23" s="142"/>
    </row>
    <row r="24" spans="1:15" ht="15" customHeight="1" thickBot="1" x14ac:dyDescent="0.2">
      <c r="A24" s="143"/>
      <c r="B24" s="14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</row>
    <row r="25" spans="1:15" ht="13.5" customHeight="1" x14ac:dyDescent="0.15">
      <c r="A25" s="243">
        <f>A3+1</f>
        <v>45676</v>
      </c>
      <c r="B25" s="118">
        <v>1</v>
      </c>
      <c r="C25" s="119">
        <v>0.375</v>
      </c>
      <c r="D25" s="74" t="s">
        <v>137</v>
      </c>
      <c r="E25" s="145"/>
      <c r="F25" s="145"/>
      <c r="G25" s="145"/>
      <c r="H25" s="145"/>
      <c r="I25" s="146"/>
      <c r="J25" s="74"/>
      <c r="K25" s="145"/>
      <c r="L25" s="146"/>
      <c r="M25" s="74"/>
      <c r="N25" s="145"/>
      <c r="O25" s="146"/>
    </row>
    <row r="26" spans="1:15" ht="13.5" hidden="1" customHeight="1" x14ac:dyDescent="0.15">
      <c r="A26" s="234"/>
      <c r="B26" s="118"/>
      <c r="C26" s="119"/>
      <c r="D26" s="147"/>
      <c r="E26" s="125"/>
      <c r="F26" s="125"/>
      <c r="G26" s="125"/>
      <c r="H26" s="125"/>
      <c r="I26" s="148"/>
      <c r="J26" s="147"/>
      <c r="K26" s="125"/>
      <c r="L26" s="148"/>
      <c r="M26" s="147"/>
      <c r="N26" s="125"/>
      <c r="O26" s="148"/>
    </row>
    <row r="27" spans="1:15" ht="13.5" hidden="1" customHeight="1" x14ac:dyDescent="0.15">
      <c r="A27" s="235"/>
      <c r="B27" s="120">
        <v>2</v>
      </c>
      <c r="C27" s="121">
        <v>0.41666666666666669</v>
      </c>
      <c r="D27" s="123"/>
      <c r="E27" s="109"/>
      <c r="F27" s="109"/>
      <c r="G27" s="109"/>
      <c r="H27" s="109"/>
      <c r="I27" s="110"/>
      <c r="J27" s="123"/>
      <c r="K27" s="109"/>
      <c r="L27" s="110"/>
      <c r="M27" s="123"/>
      <c r="N27" s="109"/>
      <c r="O27" s="110"/>
    </row>
    <row r="28" spans="1:15" ht="13.5" hidden="1" customHeight="1" x14ac:dyDescent="0.15">
      <c r="A28" s="235"/>
      <c r="B28" s="120"/>
      <c r="C28" s="121"/>
      <c r="D28" s="123"/>
      <c r="E28" s="109"/>
      <c r="F28" s="109"/>
      <c r="G28" s="109"/>
      <c r="H28" s="109"/>
      <c r="I28" s="110"/>
      <c r="J28" s="123"/>
      <c r="K28" s="109"/>
      <c r="L28" s="110"/>
      <c r="M28" s="123"/>
      <c r="N28" s="109"/>
      <c r="O28" s="110"/>
    </row>
    <row r="29" spans="1:15" ht="13.5" customHeight="1" x14ac:dyDescent="0.15">
      <c r="A29" s="235"/>
      <c r="B29" s="120">
        <v>2</v>
      </c>
      <c r="C29" s="121">
        <v>0.41666666666666669</v>
      </c>
      <c r="D29" s="123" t="s">
        <v>137</v>
      </c>
      <c r="E29" s="149"/>
      <c r="F29" s="149"/>
      <c r="G29" s="149"/>
      <c r="H29" s="149"/>
      <c r="I29" s="110"/>
      <c r="J29" s="123"/>
      <c r="K29" s="149"/>
      <c r="L29" s="110"/>
      <c r="M29" s="123"/>
      <c r="N29" s="149"/>
      <c r="O29" s="110"/>
    </row>
    <row r="30" spans="1:15" ht="13.5" hidden="1" customHeight="1" x14ac:dyDescent="0.15">
      <c r="A30" s="235"/>
      <c r="B30" s="120"/>
      <c r="C30" s="121"/>
      <c r="D30" s="123"/>
      <c r="E30" s="149"/>
      <c r="F30" s="149"/>
      <c r="G30" s="149"/>
      <c r="H30" s="149"/>
      <c r="I30" s="110"/>
      <c r="J30" s="123"/>
      <c r="K30" s="149"/>
      <c r="L30" s="110"/>
      <c r="M30" s="123"/>
      <c r="N30" s="149"/>
      <c r="O30" s="110"/>
    </row>
    <row r="31" spans="1:15" ht="13.5" customHeight="1" x14ac:dyDescent="0.15">
      <c r="A31" s="235"/>
      <c r="B31" s="120">
        <v>3</v>
      </c>
      <c r="C31" s="121">
        <v>0.45833333333333331</v>
      </c>
      <c r="D31" s="123" t="s">
        <v>137</v>
      </c>
      <c r="E31" s="149"/>
      <c r="F31" s="149"/>
      <c r="G31" s="149"/>
      <c r="H31" s="149"/>
      <c r="I31" s="110"/>
      <c r="J31" s="123"/>
      <c r="K31" s="149"/>
      <c r="L31" s="110"/>
      <c r="M31" s="123"/>
      <c r="N31" s="149"/>
      <c r="O31" s="110"/>
    </row>
    <row r="32" spans="1:15" ht="13.5" hidden="1" customHeight="1" x14ac:dyDescent="0.15">
      <c r="A32" s="235"/>
      <c r="B32" s="120"/>
      <c r="C32" s="122"/>
      <c r="D32" s="123"/>
      <c r="E32" s="150"/>
      <c r="F32" s="150"/>
      <c r="G32" s="150"/>
      <c r="H32" s="150"/>
      <c r="I32" s="110"/>
      <c r="J32" s="123"/>
      <c r="K32" s="150"/>
      <c r="L32" s="110"/>
      <c r="M32" s="123"/>
      <c r="N32" s="150"/>
      <c r="O32" s="110"/>
    </row>
    <row r="33" spans="1:15" ht="13.5" hidden="1" customHeight="1" x14ac:dyDescent="0.15">
      <c r="A33" s="235"/>
      <c r="B33" s="120">
        <v>5</v>
      </c>
      <c r="C33" s="122">
        <v>0.58333333333333337</v>
      </c>
      <c r="D33" s="123"/>
      <c r="E33" s="124"/>
      <c r="F33" s="124"/>
      <c r="G33" s="124"/>
      <c r="H33" s="124"/>
      <c r="I33" s="110"/>
      <c r="J33" s="123"/>
      <c r="K33" s="124"/>
      <c r="L33" s="110"/>
      <c r="M33" s="123"/>
      <c r="N33" s="124"/>
      <c r="O33" s="110"/>
    </row>
    <row r="34" spans="1:15" ht="13.5" hidden="1" customHeight="1" x14ac:dyDescent="0.15">
      <c r="A34" s="235"/>
      <c r="B34" s="120"/>
      <c r="C34" s="122"/>
      <c r="D34" s="123"/>
      <c r="E34" s="125"/>
      <c r="F34" s="125"/>
      <c r="G34" s="125"/>
      <c r="H34" s="125"/>
      <c r="I34" s="110"/>
      <c r="J34" s="123"/>
      <c r="K34" s="125"/>
      <c r="L34" s="110"/>
      <c r="M34" s="123"/>
      <c r="N34" s="125"/>
      <c r="O34" s="110"/>
    </row>
    <row r="35" spans="1:15" ht="13.5" customHeight="1" x14ac:dyDescent="0.15">
      <c r="A35" s="235"/>
      <c r="B35" s="120">
        <v>4</v>
      </c>
      <c r="C35" s="122">
        <v>0.54166666666666663</v>
      </c>
      <c r="D35" s="151" t="s">
        <v>137</v>
      </c>
      <c r="E35" s="109"/>
      <c r="F35" s="109"/>
      <c r="G35" s="109"/>
      <c r="H35" s="109"/>
      <c r="I35" s="110"/>
      <c r="J35" s="123"/>
      <c r="K35" s="109"/>
      <c r="L35" s="110"/>
      <c r="M35" s="123"/>
      <c r="N35" s="109"/>
      <c r="O35" s="110"/>
    </row>
    <row r="36" spans="1:15" ht="13.5" hidden="1" customHeight="1" x14ac:dyDescent="0.15">
      <c r="A36" s="235"/>
      <c r="B36" s="120"/>
      <c r="C36" s="122"/>
      <c r="D36" s="123"/>
      <c r="E36" s="125"/>
      <c r="F36" s="125"/>
      <c r="G36" s="125"/>
      <c r="H36" s="125"/>
      <c r="I36" s="110"/>
      <c r="J36" s="123"/>
      <c r="K36" s="125"/>
      <c r="L36" s="110"/>
      <c r="M36" s="123"/>
      <c r="N36" s="125"/>
      <c r="O36" s="110"/>
    </row>
    <row r="37" spans="1:15" ht="13.5" hidden="1" customHeight="1" x14ac:dyDescent="0.15">
      <c r="A37" s="235"/>
      <c r="B37" s="120">
        <v>7</v>
      </c>
      <c r="C37" s="122">
        <v>0.66666666666666663</v>
      </c>
      <c r="D37" s="151"/>
      <c r="E37" s="152"/>
      <c r="F37" s="152"/>
      <c r="G37" s="152"/>
      <c r="H37" s="152"/>
      <c r="I37" s="110"/>
      <c r="J37" s="123"/>
      <c r="K37" s="152"/>
      <c r="L37" s="110"/>
      <c r="M37" s="123"/>
      <c r="N37" s="152"/>
      <c r="O37" s="110"/>
    </row>
    <row r="38" spans="1:15" ht="13.5" hidden="1" customHeight="1" x14ac:dyDescent="0.15">
      <c r="A38" s="235"/>
      <c r="B38" s="120"/>
      <c r="C38" s="122"/>
      <c r="D38" s="123"/>
      <c r="E38" s="125"/>
      <c r="F38" s="125"/>
      <c r="G38" s="125"/>
      <c r="H38" s="125"/>
      <c r="I38" s="110"/>
      <c r="J38" s="123"/>
      <c r="K38" s="125"/>
      <c r="L38" s="110"/>
      <c r="M38" s="123"/>
      <c r="N38" s="125"/>
      <c r="O38" s="110"/>
    </row>
    <row r="39" spans="1:15" ht="13.5" customHeight="1" x14ac:dyDescent="0.15">
      <c r="A39" s="235"/>
      <c r="B39" s="120">
        <v>5</v>
      </c>
      <c r="C39" s="122">
        <v>0.625</v>
      </c>
      <c r="D39" s="151" t="s">
        <v>137</v>
      </c>
      <c r="E39" s="149"/>
      <c r="F39" s="149"/>
      <c r="G39" s="149"/>
      <c r="H39" s="149"/>
      <c r="I39" s="110"/>
      <c r="J39" s="123"/>
      <c r="K39" s="149"/>
      <c r="L39" s="110"/>
      <c r="M39" s="123"/>
      <c r="N39" s="149"/>
      <c r="O39" s="110"/>
    </row>
    <row r="40" spans="1:15" ht="13.5" hidden="1" customHeight="1" x14ac:dyDescent="0.15">
      <c r="A40" s="235"/>
      <c r="B40" s="136"/>
      <c r="C40" s="137"/>
      <c r="D40" s="82"/>
      <c r="E40" s="150"/>
      <c r="F40" s="150"/>
      <c r="G40" s="150"/>
      <c r="H40" s="150"/>
      <c r="I40" s="153"/>
      <c r="J40" s="82"/>
      <c r="K40" s="150"/>
      <c r="L40" s="153"/>
      <c r="M40" s="82"/>
      <c r="N40" s="150"/>
      <c r="O40" s="153"/>
    </row>
    <row r="41" spans="1:15" ht="13.5" hidden="1" customHeight="1" x14ac:dyDescent="0.15">
      <c r="A41" s="235"/>
      <c r="B41" s="136">
        <v>9</v>
      </c>
      <c r="C41" s="137">
        <v>0.75</v>
      </c>
      <c r="D41" s="82"/>
      <c r="E41" s="150"/>
      <c r="F41" s="150"/>
      <c r="G41" s="150"/>
      <c r="H41" s="150"/>
      <c r="I41" s="153"/>
      <c r="J41" s="82"/>
      <c r="K41" s="150"/>
      <c r="L41" s="153"/>
      <c r="M41" s="82"/>
      <c r="N41" s="150"/>
      <c r="O41" s="153"/>
    </row>
    <row r="42" spans="1:15" ht="13.5" hidden="1" customHeight="1" x14ac:dyDescent="0.15">
      <c r="A42" s="235"/>
      <c r="B42" s="136"/>
      <c r="C42" s="137"/>
      <c r="D42" s="82"/>
      <c r="E42" s="150"/>
      <c r="F42" s="150"/>
      <c r="G42" s="150"/>
      <c r="H42" s="150"/>
      <c r="I42" s="153"/>
      <c r="J42" s="82"/>
      <c r="K42" s="150"/>
      <c r="L42" s="153"/>
      <c r="M42" s="82"/>
      <c r="N42" s="150"/>
      <c r="O42" s="153"/>
    </row>
    <row r="43" spans="1:15" ht="13.5" customHeight="1" x14ac:dyDescent="0.15">
      <c r="A43" s="235"/>
      <c r="B43" s="136">
        <v>6</v>
      </c>
      <c r="C43" s="137">
        <v>0.66666666666666663</v>
      </c>
      <c r="D43" s="82" t="s">
        <v>137</v>
      </c>
      <c r="E43" s="150"/>
      <c r="F43" s="150"/>
      <c r="G43" s="150"/>
      <c r="H43" s="150"/>
      <c r="I43" s="153"/>
      <c r="J43" s="82"/>
      <c r="K43" s="150"/>
      <c r="L43" s="153"/>
      <c r="M43" s="82"/>
      <c r="N43" s="150"/>
      <c r="O43" s="153"/>
    </row>
    <row r="44" spans="1:15" ht="13.5" hidden="1" customHeight="1" x14ac:dyDescent="0.15">
      <c r="A44" s="235"/>
      <c r="B44" s="136"/>
      <c r="C44" s="137"/>
      <c r="D44" s="76"/>
      <c r="E44" s="77"/>
      <c r="F44" s="77"/>
      <c r="G44" s="77"/>
      <c r="H44" s="77"/>
      <c r="I44" s="75"/>
      <c r="J44" s="76"/>
      <c r="K44" s="77"/>
      <c r="L44" s="75"/>
      <c r="M44" s="76"/>
      <c r="N44" s="77"/>
      <c r="O44" s="75"/>
    </row>
    <row r="45" spans="1:15" ht="13.5" hidden="1" customHeight="1" thickBot="1" x14ac:dyDescent="0.2">
      <c r="A45" s="236"/>
      <c r="B45" s="138">
        <v>11</v>
      </c>
      <c r="C45" s="139">
        <v>0.83333333333333337</v>
      </c>
      <c r="D45" s="140"/>
      <c r="E45" s="141"/>
      <c r="F45" s="141"/>
      <c r="G45" s="141"/>
      <c r="H45" s="141"/>
      <c r="I45" s="142"/>
      <c r="J45" s="140"/>
      <c r="K45" s="141"/>
      <c r="L45" s="142"/>
      <c r="M45" s="140"/>
      <c r="N45" s="141"/>
      <c r="O45" s="142"/>
    </row>
    <row r="46" spans="1:15" ht="15" customHeight="1" thickBot="1" x14ac:dyDescent="0.2">
      <c r="A46" s="143"/>
      <c r="B46" s="143"/>
      <c r="C46" s="143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</row>
    <row r="47" spans="1:15" ht="13.5" customHeight="1" x14ac:dyDescent="0.15">
      <c r="A47" s="233">
        <f>A25+1</f>
        <v>45677</v>
      </c>
      <c r="B47" s="154">
        <v>1</v>
      </c>
      <c r="C47" s="155">
        <v>0.375</v>
      </c>
      <c r="D47" s="156"/>
      <c r="E47" s="157"/>
      <c r="F47" s="84"/>
      <c r="G47" s="84"/>
      <c r="H47" s="84"/>
      <c r="I47" s="72"/>
      <c r="J47" s="83"/>
      <c r="K47" s="84"/>
      <c r="L47" s="72"/>
      <c r="M47" s="83"/>
      <c r="N47" s="84"/>
      <c r="O47" s="72"/>
    </row>
    <row r="48" spans="1:15" ht="13.5" hidden="1" customHeight="1" x14ac:dyDescent="0.15">
      <c r="A48" s="234"/>
      <c r="B48" s="118"/>
      <c r="C48" s="119"/>
      <c r="D48" s="158"/>
      <c r="E48" s="159"/>
      <c r="F48" s="86"/>
      <c r="G48" s="86"/>
      <c r="H48" s="86"/>
      <c r="I48" s="87"/>
      <c r="J48" s="85"/>
      <c r="K48" s="86"/>
      <c r="L48" s="87"/>
      <c r="M48" s="85"/>
      <c r="N48" s="86"/>
      <c r="O48" s="87"/>
    </row>
    <row r="49" spans="1:15" ht="13.5" hidden="1" customHeight="1" x14ac:dyDescent="0.15">
      <c r="A49" s="235"/>
      <c r="B49" s="120">
        <v>2</v>
      </c>
      <c r="C49" s="121">
        <v>0.41666666666666669</v>
      </c>
      <c r="D49" s="160"/>
      <c r="E49" s="161"/>
      <c r="F49" s="89"/>
      <c r="G49" s="89"/>
      <c r="H49" s="89"/>
      <c r="I49" s="73"/>
      <c r="J49" s="88"/>
      <c r="K49" s="89"/>
      <c r="L49" s="73"/>
      <c r="M49" s="88"/>
      <c r="N49" s="89"/>
      <c r="O49" s="73"/>
    </row>
    <row r="50" spans="1:15" ht="13.5" hidden="1" customHeight="1" x14ac:dyDescent="0.15">
      <c r="A50" s="235"/>
      <c r="B50" s="120"/>
      <c r="C50" s="121"/>
      <c r="D50" s="162"/>
      <c r="E50" s="161"/>
      <c r="F50" s="89"/>
      <c r="G50" s="89"/>
      <c r="H50" s="89"/>
      <c r="I50" s="73"/>
      <c r="J50" s="88"/>
      <c r="K50" s="89"/>
      <c r="L50" s="73"/>
      <c r="M50" s="88"/>
      <c r="N50" s="89"/>
      <c r="O50" s="73"/>
    </row>
    <row r="51" spans="1:15" ht="13.5" customHeight="1" x14ac:dyDescent="0.15">
      <c r="A51" s="235"/>
      <c r="B51" s="120">
        <v>2</v>
      </c>
      <c r="C51" s="163">
        <v>0.41666666666666669</v>
      </c>
      <c r="D51" s="164" t="s">
        <v>177</v>
      </c>
      <c r="E51" s="90" t="s">
        <v>20</v>
      </c>
      <c r="F51" s="90"/>
      <c r="G51" s="90"/>
      <c r="H51" s="90"/>
      <c r="I51" s="73" t="s">
        <v>146</v>
      </c>
      <c r="J51" s="88"/>
      <c r="K51" s="90"/>
      <c r="L51" s="73"/>
      <c r="M51" s="88"/>
      <c r="N51" s="90"/>
      <c r="O51" s="73"/>
    </row>
    <row r="52" spans="1:15" ht="13.5" hidden="1" customHeight="1" x14ac:dyDescent="0.15">
      <c r="A52" s="235"/>
      <c r="B52" s="120"/>
      <c r="C52" s="121"/>
      <c r="D52" s="165"/>
      <c r="E52" s="166"/>
      <c r="F52" s="90"/>
      <c r="G52" s="90"/>
      <c r="H52" s="90"/>
      <c r="I52" s="73"/>
      <c r="J52" s="88"/>
      <c r="K52" s="90"/>
      <c r="L52" s="73"/>
      <c r="M52" s="88"/>
      <c r="N52" s="90"/>
      <c r="O52" s="73"/>
    </row>
    <row r="53" spans="1:15" ht="13.5" customHeight="1" x14ac:dyDescent="0.15">
      <c r="A53" s="235"/>
      <c r="B53" s="120">
        <v>3</v>
      </c>
      <c r="C53" s="163">
        <v>0.45833333333333331</v>
      </c>
      <c r="D53" s="88" t="s">
        <v>157</v>
      </c>
      <c r="E53" s="90" t="s">
        <v>20</v>
      </c>
      <c r="F53" s="90"/>
      <c r="G53" s="90"/>
      <c r="H53" s="90"/>
      <c r="I53" s="73" t="s">
        <v>150</v>
      </c>
      <c r="J53" s="167"/>
      <c r="K53" s="90"/>
      <c r="L53" s="73"/>
      <c r="M53" s="88"/>
      <c r="N53" s="90"/>
      <c r="O53" s="73"/>
    </row>
    <row r="54" spans="1:15" ht="13.5" hidden="1" customHeight="1" x14ac:dyDescent="0.15">
      <c r="A54" s="235"/>
      <c r="B54" s="120"/>
      <c r="C54" s="122"/>
      <c r="D54" s="158"/>
      <c r="E54" s="168"/>
      <c r="F54" s="77"/>
      <c r="G54" s="77"/>
      <c r="H54" s="77"/>
      <c r="I54" s="73"/>
      <c r="J54" s="88"/>
      <c r="K54" s="77"/>
      <c r="L54" s="73"/>
      <c r="M54" s="88"/>
      <c r="N54" s="77"/>
      <c r="O54" s="73"/>
    </row>
    <row r="55" spans="1:15" ht="13.5" hidden="1" customHeight="1" x14ac:dyDescent="0.15">
      <c r="A55" s="235"/>
      <c r="B55" s="120">
        <v>5</v>
      </c>
      <c r="C55" s="122">
        <v>0.58333333333333337</v>
      </c>
      <c r="D55" s="160"/>
      <c r="E55" s="169"/>
      <c r="F55" s="124"/>
      <c r="G55" s="124"/>
      <c r="H55" s="124"/>
      <c r="I55" s="110"/>
      <c r="J55" s="123"/>
      <c r="K55" s="124"/>
      <c r="L55" s="110"/>
      <c r="M55" s="123"/>
      <c r="N55" s="124"/>
      <c r="O55" s="110"/>
    </row>
    <row r="56" spans="1:15" ht="13.5" hidden="1" customHeight="1" x14ac:dyDescent="0.15">
      <c r="A56" s="235"/>
      <c r="B56" s="120"/>
      <c r="C56" s="122"/>
      <c r="D56" s="170"/>
      <c r="E56" s="171"/>
      <c r="F56" s="125"/>
      <c r="G56" s="125"/>
      <c r="H56" s="125"/>
      <c r="I56" s="110"/>
      <c r="J56" s="123"/>
      <c r="K56" s="125"/>
      <c r="L56" s="110"/>
      <c r="M56" s="123"/>
      <c r="N56" s="125"/>
      <c r="O56" s="110"/>
    </row>
    <row r="57" spans="1:15" ht="13.5" customHeight="1" x14ac:dyDescent="0.15">
      <c r="A57" s="235"/>
      <c r="B57" s="120">
        <v>4</v>
      </c>
      <c r="C57" s="163">
        <v>0.54166666666666663</v>
      </c>
      <c r="D57" s="93" t="s">
        <v>151</v>
      </c>
      <c r="E57" s="89" t="s">
        <v>20</v>
      </c>
      <c r="F57" s="89" t="s">
        <v>21</v>
      </c>
      <c r="G57" s="89"/>
      <c r="H57" s="89"/>
      <c r="I57" s="73" t="s">
        <v>152</v>
      </c>
      <c r="J57" s="88"/>
      <c r="K57" s="89"/>
      <c r="L57" s="73"/>
      <c r="M57" s="88"/>
      <c r="N57" s="89"/>
      <c r="O57" s="73"/>
    </row>
    <row r="58" spans="1:15" ht="13.5" hidden="1" customHeight="1" x14ac:dyDescent="0.15">
      <c r="A58" s="235"/>
      <c r="B58" s="120"/>
      <c r="C58" s="122"/>
      <c r="D58" s="158"/>
      <c r="E58" s="159"/>
      <c r="F58" s="86"/>
      <c r="G58" s="86"/>
      <c r="H58" s="86"/>
      <c r="I58" s="73"/>
      <c r="J58" s="88"/>
      <c r="K58" s="86"/>
      <c r="L58" s="73"/>
      <c r="M58" s="88"/>
      <c r="N58" s="86"/>
      <c r="O58" s="73"/>
    </row>
    <row r="59" spans="1:15" ht="13.5" hidden="1" customHeight="1" x14ac:dyDescent="0.15">
      <c r="A59" s="235"/>
      <c r="B59" s="120">
        <v>7</v>
      </c>
      <c r="C59" s="122">
        <v>0.66666666666666663</v>
      </c>
      <c r="D59" s="160"/>
      <c r="E59" s="172"/>
      <c r="F59" s="173"/>
      <c r="G59" s="173"/>
      <c r="H59" s="173"/>
      <c r="I59" s="73"/>
      <c r="J59" s="88"/>
      <c r="K59" s="173"/>
      <c r="L59" s="73"/>
      <c r="M59" s="88"/>
      <c r="N59" s="173"/>
      <c r="O59" s="73"/>
    </row>
    <row r="60" spans="1:15" ht="13.5" hidden="1" customHeight="1" x14ac:dyDescent="0.15">
      <c r="A60" s="235"/>
      <c r="B60" s="120"/>
      <c r="C60" s="122"/>
      <c r="D60" s="170"/>
      <c r="E60" s="159"/>
      <c r="F60" s="86"/>
      <c r="G60" s="86"/>
      <c r="H60" s="86"/>
      <c r="I60" s="73"/>
      <c r="J60" s="88"/>
      <c r="K60" s="86"/>
      <c r="L60" s="73"/>
      <c r="M60" s="88"/>
      <c r="N60" s="86"/>
      <c r="O60" s="73"/>
    </row>
    <row r="61" spans="1:15" ht="13.5" customHeight="1" x14ac:dyDescent="0.15">
      <c r="A61" s="235"/>
      <c r="B61" s="120">
        <v>5</v>
      </c>
      <c r="C61" s="163">
        <v>0.625</v>
      </c>
      <c r="D61" s="93" t="s">
        <v>159</v>
      </c>
      <c r="E61" s="90"/>
      <c r="F61" s="90"/>
      <c r="G61" s="90"/>
      <c r="H61" s="90"/>
      <c r="I61" s="73" t="s">
        <v>146</v>
      </c>
      <c r="J61" s="88"/>
      <c r="K61" s="90"/>
      <c r="L61" s="73"/>
      <c r="M61" s="88"/>
      <c r="N61" s="90"/>
      <c r="O61" s="73"/>
    </row>
    <row r="62" spans="1:15" ht="13.5" hidden="1" customHeight="1" x14ac:dyDescent="0.15">
      <c r="A62" s="235"/>
      <c r="B62" s="136"/>
      <c r="C62" s="137"/>
      <c r="D62" s="174"/>
      <c r="E62" s="77"/>
      <c r="F62" s="77"/>
      <c r="G62" s="77"/>
      <c r="H62" s="77"/>
      <c r="I62" s="75"/>
      <c r="J62" s="76"/>
      <c r="K62" s="77"/>
      <c r="L62" s="75"/>
      <c r="M62" s="76"/>
      <c r="N62" s="77"/>
      <c r="O62" s="75"/>
    </row>
    <row r="63" spans="1:15" ht="13.5" hidden="1" customHeight="1" x14ac:dyDescent="0.15">
      <c r="A63" s="235"/>
      <c r="B63" s="136">
        <v>9</v>
      </c>
      <c r="C63" s="137">
        <v>0.75</v>
      </c>
      <c r="D63" s="76"/>
      <c r="E63" s="77"/>
      <c r="F63" s="77"/>
      <c r="G63" s="77"/>
      <c r="H63" s="77"/>
      <c r="I63" s="75"/>
      <c r="J63" s="76"/>
      <c r="K63" s="77"/>
      <c r="L63" s="75"/>
      <c r="M63" s="76"/>
      <c r="N63" s="77"/>
      <c r="O63" s="75"/>
    </row>
    <row r="64" spans="1:15" ht="13.5" hidden="1" customHeight="1" x14ac:dyDescent="0.15">
      <c r="A64" s="235"/>
      <c r="B64" s="136"/>
      <c r="C64" s="137"/>
      <c r="D64" s="76"/>
      <c r="E64" s="77"/>
      <c r="F64" s="77"/>
      <c r="G64" s="77"/>
      <c r="H64" s="77"/>
      <c r="I64" s="75"/>
      <c r="J64" s="76"/>
      <c r="K64" s="77"/>
      <c r="L64" s="75"/>
      <c r="M64" s="76"/>
      <c r="N64" s="77"/>
      <c r="O64" s="75"/>
    </row>
    <row r="65" spans="1:15" ht="13.5" customHeight="1" thickBot="1" x14ac:dyDescent="0.2">
      <c r="A65" s="235"/>
      <c r="B65" s="136">
        <v>6</v>
      </c>
      <c r="C65" s="137">
        <v>0.66666666666666663</v>
      </c>
      <c r="D65" s="76" t="s">
        <v>141</v>
      </c>
      <c r="E65" s="77" t="s">
        <v>20</v>
      </c>
      <c r="F65" s="77"/>
      <c r="G65" s="77"/>
      <c r="H65" s="77"/>
      <c r="I65" s="78" t="s">
        <v>142</v>
      </c>
      <c r="J65" s="76"/>
      <c r="K65" s="77"/>
      <c r="L65" s="75"/>
      <c r="M65" s="76"/>
      <c r="N65" s="77"/>
      <c r="O65" s="75"/>
    </row>
    <row r="66" spans="1:15" ht="13.5" hidden="1" customHeight="1" x14ac:dyDescent="0.15">
      <c r="A66" s="235"/>
      <c r="B66" s="136"/>
      <c r="C66" s="137"/>
      <c r="D66" s="76"/>
      <c r="E66" s="77"/>
      <c r="F66" s="77"/>
      <c r="G66" s="77"/>
      <c r="H66" s="77"/>
      <c r="I66" s="75"/>
      <c r="J66" s="76"/>
      <c r="K66" s="77"/>
      <c r="L66" s="75"/>
      <c r="M66" s="76"/>
      <c r="N66" s="77"/>
      <c r="O66" s="75"/>
    </row>
    <row r="67" spans="1:15" ht="13.5" hidden="1" customHeight="1" thickBot="1" x14ac:dyDescent="0.2">
      <c r="A67" s="236"/>
      <c r="B67" s="138">
        <v>11</v>
      </c>
      <c r="C67" s="139">
        <v>0.83333333333333337</v>
      </c>
      <c r="D67" s="140"/>
      <c r="E67" s="141"/>
      <c r="F67" s="141"/>
      <c r="G67" s="141"/>
      <c r="H67" s="141"/>
      <c r="I67" s="142"/>
      <c r="J67" s="140"/>
      <c r="K67" s="141"/>
      <c r="L67" s="142"/>
      <c r="M67" s="140"/>
      <c r="N67" s="141"/>
      <c r="O67" s="142"/>
    </row>
    <row r="68" spans="1:15" ht="15" customHeight="1" thickBot="1" x14ac:dyDescent="0.2">
      <c r="A68" s="175"/>
      <c r="B68" s="143"/>
      <c r="C68" s="176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</row>
    <row r="69" spans="1:15" ht="13.5" customHeight="1" x14ac:dyDescent="0.15">
      <c r="A69" s="234">
        <f>A47+1</f>
        <v>45678</v>
      </c>
      <c r="B69" s="118">
        <v>1</v>
      </c>
      <c r="C69" s="119">
        <v>0.375</v>
      </c>
      <c r="D69" s="98" t="s">
        <v>158</v>
      </c>
      <c r="E69" s="95" t="s">
        <v>20</v>
      </c>
      <c r="F69" s="95"/>
      <c r="G69" s="95"/>
      <c r="H69" s="95"/>
      <c r="I69" s="81" t="s">
        <v>155</v>
      </c>
      <c r="J69" s="83"/>
      <c r="K69" s="84"/>
      <c r="L69" s="72"/>
      <c r="M69" s="83"/>
      <c r="N69" s="84"/>
      <c r="O69" s="72"/>
    </row>
    <row r="70" spans="1:15" ht="13.5" hidden="1" customHeight="1" x14ac:dyDescent="0.15">
      <c r="A70" s="234"/>
      <c r="B70" s="118"/>
      <c r="C70" s="119"/>
      <c r="D70" s="128"/>
      <c r="E70" s="132"/>
      <c r="F70" s="132"/>
      <c r="G70" s="132"/>
      <c r="H70" s="132"/>
      <c r="I70" s="177"/>
      <c r="J70" s="85"/>
      <c r="K70" s="86"/>
      <c r="L70" s="87"/>
      <c r="M70" s="85"/>
      <c r="N70" s="86"/>
      <c r="O70" s="87"/>
    </row>
    <row r="71" spans="1:15" ht="13.5" hidden="1" customHeight="1" x14ac:dyDescent="0.15">
      <c r="A71" s="235"/>
      <c r="B71" s="120">
        <v>2</v>
      </c>
      <c r="C71" s="121">
        <v>0.41666666666666669</v>
      </c>
      <c r="D71" s="94" t="s">
        <v>153</v>
      </c>
      <c r="E71" s="95" t="s">
        <v>20</v>
      </c>
      <c r="F71" s="95" t="s">
        <v>21</v>
      </c>
      <c r="G71" s="90"/>
      <c r="H71" s="90"/>
      <c r="I71" s="73" t="s">
        <v>147</v>
      </c>
      <c r="J71" s="88"/>
      <c r="K71" s="89"/>
      <c r="L71" s="73"/>
      <c r="M71" s="88"/>
      <c r="N71" s="89"/>
      <c r="O71" s="73"/>
    </row>
    <row r="72" spans="1:15" ht="13.5" hidden="1" customHeight="1" x14ac:dyDescent="0.15">
      <c r="A72" s="235"/>
      <c r="B72" s="120"/>
      <c r="C72" s="121"/>
      <c r="D72" s="128"/>
      <c r="E72" s="80"/>
      <c r="F72" s="80"/>
      <c r="G72" s="80"/>
      <c r="H72" s="80"/>
      <c r="I72" s="81"/>
      <c r="J72" s="88"/>
      <c r="K72" s="89"/>
      <c r="L72" s="73"/>
      <c r="M72" s="88"/>
      <c r="N72" s="89"/>
      <c r="O72" s="73"/>
    </row>
    <row r="73" spans="1:15" ht="13.5" customHeight="1" x14ac:dyDescent="0.15">
      <c r="A73" s="235"/>
      <c r="B73" s="120">
        <v>2</v>
      </c>
      <c r="C73" s="121">
        <v>0.41666666666666669</v>
      </c>
      <c r="D73" s="94" t="s">
        <v>153</v>
      </c>
      <c r="E73" s="95" t="s">
        <v>20</v>
      </c>
      <c r="F73" s="95"/>
      <c r="G73" s="90"/>
      <c r="H73" s="90"/>
      <c r="I73" s="73" t="s">
        <v>147</v>
      </c>
      <c r="J73" s="88"/>
      <c r="K73" s="90"/>
      <c r="L73" s="73"/>
      <c r="M73" s="88"/>
      <c r="N73" s="90"/>
      <c r="O73" s="73"/>
    </row>
    <row r="74" spans="1:15" ht="13.5" hidden="1" customHeight="1" x14ac:dyDescent="0.15">
      <c r="A74" s="235"/>
      <c r="B74" s="120"/>
      <c r="C74" s="121"/>
      <c r="D74" s="128"/>
      <c r="E74" s="95"/>
      <c r="F74" s="95"/>
      <c r="G74" s="95"/>
      <c r="H74" s="95"/>
      <c r="I74" s="81"/>
      <c r="J74" s="88"/>
      <c r="K74" s="90"/>
      <c r="L74" s="73"/>
      <c r="M74" s="88"/>
      <c r="N74" s="90"/>
      <c r="O74" s="73"/>
    </row>
    <row r="75" spans="1:15" ht="13.5" customHeight="1" x14ac:dyDescent="0.15">
      <c r="A75" s="235"/>
      <c r="B75" s="120">
        <v>3</v>
      </c>
      <c r="C75" s="121">
        <v>0.45833333333333331</v>
      </c>
      <c r="D75" s="94" t="s">
        <v>154</v>
      </c>
      <c r="E75" s="95" t="s">
        <v>20</v>
      </c>
      <c r="F75" s="95"/>
      <c r="G75" s="95"/>
      <c r="H75" s="95"/>
      <c r="I75" s="81" t="s">
        <v>155</v>
      </c>
      <c r="J75" s="88"/>
      <c r="K75" s="90"/>
      <c r="L75" s="73"/>
      <c r="M75" s="88"/>
      <c r="N75" s="90"/>
      <c r="O75" s="73"/>
    </row>
    <row r="76" spans="1:15" ht="13.5" hidden="1" customHeight="1" x14ac:dyDescent="0.15">
      <c r="A76" s="235"/>
      <c r="B76" s="120"/>
      <c r="C76" s="122"/>
      <c r="D76" s="128"/>
      <c r="E76" s="178"/>
      <c r="F76" s="178"/>
      <c r="G76" s="178"/>
      <c r="H76" s="178"/>
      <c r="I76" s="81"/>
      <c r="J76" s="88"/>
      <c r="K76" s="77"/>
      <c r="L76" s="73"/>
      <c r="M76" s="88"/>
      <c r="N76" s="77"/>
      <c r="O76" s="73"/>
    </row>
    <row r="77" spans="1:15" ht="13.5" hidden="1" customHeight="1" x14ac:dyDescent="0.15">
      <c r="A77" s="235"/>
      <c r="B77" s="120">
        <v>5</v>
      </c>
      <c r="C77" s="122">
        <v>0.58333333333333337</v>
      </c>
      <c r="D77" s="128"/>
      <c r="E77" s="179"/>
      <c r="F77" s="179"/>
      <c r="G77" s="179"/>
      <c r="H77" s="179"/>
      <c r="I77" s="81"/>
      <c r="J77" s="123"/>
      <c r="K77" s="124"/>
      <c r="L77" s="110"/>
      <c r="M77" s="123"/>
      <c r="N77" s="124"/>
      <c r="O77" s="110"/>
    </row>
    <row r="78" spans="1:15" ht="13.5" hidden="1" customHeight="1" x14ac:dyDescent="0.15">
      <c r="A78" s="235"/>
      <c r="B78" s="120"/>
      <c r="C78" s="122"/>
      <c r="D78" s="128"/>
      <c r="E78" s="132"/>
      <c r="F78" s="132"/>
      <c r="G78" s="132"/>
      <c r="H78" s="132"/>
      <c r="I78" s="81"/>
      <c r="J78" s="123"/>
      <c r="K78" s="125"/>
      <c r="L78" s="110"/>
      <c r="M78" s="123"/>
      <c r="N78" s="125"/>
      <c r="O78" s="110"/>
    </row>
    <row r="79" spans="1:15" ht="13.5" customHeight="1" x14ac:dyDescent="0.15">
      <c r="A79" s="235"/>
      <c r="B79" s="120">
        <v>4</v>
      </c>
      <c r="C79" s="122">
        <v>0.54166666666666663</v>
      </c>
      <c r="D79" s="79" t="s">
        <v>143</v>
      </c>
      <c r="E79" s="80" t="s">
        <v>20</v>
      </c>
      <c r="F79" s="80"/>
      <c r="G79" s="80"/>
      <c r="H79" s="80"/>
      <c r="I79" s="81" t="s">
        <v>144</v>
      </c>
      <c r="J79" s="88"/>
      <c r="K79" s="89"/>
      <c r="L79" s="73"/>
      <c r="M79" s="88"/>
      <c r="N79" s="89"/>
      <c r="O79" s="73"/>
    </row>
    <row r="80" spans="1:15" ht="13.5" hidden="1" customHeight="1" x14ac:dyDescent="0.15">
      <c r="A80" s="235"/>
      <c r="B80" s="120"/>
      <c r="C80" s="122"/>
      <c r="J80" s="88"/>
      <c r="K80" s="86"/>
      <c r="L80" s="73"/>
      <c r="M80" s="88"/>
      <c r="N80" s="86"/>
      <c r="O80" s="73"/>
    </row>
    <row r="81" spans="1:15" ht="13.5" hidden="1" customHeight="1" x14ac:dyDescent="0.15">
      <c r="A81" s="235"/>
      <c r="B81" s="120">
        <v>7</v>
      </c>
      <c r="C81" s="122">
        <v>0.66666666666666663</v>
      </c>
      <c r="J81" s="88"/>
      <c r="K81" s="173"/>
      <c r="L81" s="73"/>
      <c r="M81" s="88"/>
      <c r="N81" s="173"/>
      <c r="O81" s="73"/>
    </row>
    <row r="82" spans="1:15" ht="13.5" hidden="1" customHeight="1" x14ac:dyDescent="0.15">
      <c r="A82" s="235"/>
      <c r="B82" s="120"/>
      <c r="C82" s="122"/>
      <c r="J82" s="88"/>
      <c r="K82" s="86"/>
      <c r="L82" s="73"/>
      <c r="M82" s="88"/>
      <c r="N82" s="86"/>
      <c r="O82" s="73"/>
    </row>
    <row r="83" spans="1:15" ht="13.5" customHeight="1" x14ac:dyDescent="0.15">
      <c r="A83" s="235"/>
      <c r="B83" s="120">
        <v>5</v>
      </c>
      <c r="C83" s="122">
        <v>0.625</v>
      </c>
      <c r="D83" s="108" t="s">
        <v>178</v>
      </c>
      <c r="E83" s="109" t="s">
        <v>20</v>
      </c>
      <c r="F83" s="109"/>
      <c r="G83" s="109"/>
      <c r="H83" s="109"/>
      <c r="I83" s="110" t="s">
        <v>146</v>
      </c>
      <c r="J83" s="88"/>
      <c r="K83" s="90"/>
      <c r="L83" s="73"/>
      <c r="M83" s="88"/>
      <c r="N83" s="90"/>
      <c r="O83" s="73"/>
    </row>
    <row r="84" spans="1:15" ht="13.5" hidden="1" customHeight="1" x14ac:dyDescent="0.15">
      <c r="A84" s="235"/>
      <c r="B84" s="136"/>
      <c r="C84" s="137"/>
      <c r="D84" s="180"/>
      <c r="E84" s="131"/>
      <c r="F84" s="131"/>
      <c r="G84" s="131"/>
      <c r="H84" s="131"/>
      <c r="I84" s="97"/>
      <c r="J84" s="76"/>
      <c r="K84" s="77"/>
      <c r="L84" s="75"/>
      <c r="M84" s="76"/>
      <c r="N84" s="77"/>
      <c r="O84" s="75"/>
    </row>
    <row r="85" spans="1:15" ht="13.5" hidden="1" customHeight="1" x14ac:dyDescent="0.15">
      <c r="A85" s="235"/>
      <c r="B85" s="136">
        <v>9</v>
      </c>
      <c r="C85" s="137">
        <v>0.75</v>
      </c>
      <c r="D85" s="128"/>
      <c r="E85" s="134"/>
      <c r="F85" s="134"/>
      <c r="G85" s="134"/>
      <c r="H85" s="134"/>
      <c r="I85" s="97"/>
      <c r="J85" s="76"/>
      <c r="K85" s="77"/>
      <c r="L85" s="75"/>
      <c r="M85" s="76"/>
      <c r="N85" s="77"/>
      <c r="O85" s="75"/>
    </row>
    <row r="86" spans="1:15" ht="13.5" hidden="1" customHeight="1" x14ac:dyDescent="0.15">
      <c r="A86" s="235"/>
      <c r="B86" s="136"/>
      <c r="C86" s="137"/>
      <c r="D86" s="128"/>
      <c r="E86" s="131"/>
      <c r="F86" s="131"/>
      <c r="G86" s="131"/>
      <c r="H86" s="131"/>
      <c r="I86" s="97"/>
      <c r="J86" s="76"/>
      <c r="K86" s="77"/>
      <c r="L86" s="75"/>
      <c r="M86" s="76"/>
      <c r="N86" s="77"/>
      <c r="O86" s="75"/>
    </row>
    <row r="87" spans="1:15" ht="13.5" customHeight="1" x14ac:dyDescent="0.15">
      <c r="A87" s="235"/>
      <c r="B87" s="136">
        <v>6</v>
      </c>
      <c r="C87" s="137">
        <v>0.66666666666666663</v>
      </c>
      <c r="D87" s="164"/>
      <c r="E87" s="164"/>
      <c r="F87" s="164"/>
      <c r="G87" s="164"/>
      <c r="H87" s="164"/>
      <c r="I87" s="164"/>
      <c r="J87" s="76"/>
      <c r="K87" s="77"/>
      <c r="L87" s="75"/>
      <c r="M87" s="76"/>
      <c r="N87" s="77"/>
      <c r="O87" s="75"/>
    </row>
    <row r="88" spans="1:15" ht="13.5" hidden="1" customHeight="1" x14ac:dyDescent="0.15">
      <c r="A88" s="235"/>
      <c r="B88" s="136"/>
      <c r="C88" s="137"/>
      <c r="D88" s="76"/>
      <c r="E88" s="77"/>
      <c r="F88" s="77"/>
      <c r="G88" s="77"/>
      <c r="H88" s="77"/>
      <c r="I88" s="75"/>
      <c r="J88" s="76"/>
      <c r="K88" s="77"/>
      <c r="L88" s="75"/>
      <c r="M88" s="76"/>
      <c r="N88" s="77"/>
      <c r="O88" s="75"/>
    </row>
    <row r="89" spans="1:15" ht="13.5" hidden="1" customHeight="1" thickBot="1" x14ac:dyDescent="0.2">
      <c r="A89" s="236"/>
      <c r="B89" s="138">
        <v>11</v>
      </c>
      <c r="C89" s="139">
        <v>0.83333333333333337</v>
      </c>
      <c r="D89" s="140"/>
      <c r="E89" s="141"/>
      <c r="F89" s="141"/>
      <c r="G89" s="141"/>
      <c r="H89" s="141"/>
      <c r="I89" s="142"/>
      <c r="J89" s="140"/>
      <c r="K89" s="141"/>
      <c r="L89" s="142"/>
      <c r="M89" s="140"/>
      <c r="N89" s="141"/>
      <c r="O89" s="142"/>
    </row>
    <row r="90" spans="1:15" ht="15" customHeight="1" thickBot="1" x14ac:dyDescent="0.2">
      <c r="A90" s="143"/>
      <c r="B90" s="143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</row>
    <row r="91" spans="1:15" ht="13.5" customHeight="1" x14ac:dyDescent="0.15">
      <c r="A91" s="233">
        <f>A69+1</f>
        <v>45679</v>
      </c>
      <c r="B91" s="154">
        <v>1</v>
      </c>
      <c r="C91" s="155">
        <v>0.375</v>
      </c>
      <c r="D91" s="181" t="s">
        <v>134</v>
      </c>
      <c r="E91" s="84" t="s">
        <v>20</v>
      </c>
      <c r="F91" s="84"/>
      <c r="G91" s="84"/>
      <c r="H91" s="84"/>
      <c r="I91" s="72" t="s">
        <v>139</v>
      </c>
      <c r="J91" s="83"/>
      <c r="K91" s="84"/>
      <c r="L91" s="72"/>
      <c r="M91" s="83"/>
      <c r="N91" s="84"/>
      <c r="O91" s="72"/>
    </row>
    <row r="92" spans="1:15" ht="13.5" hidden="1" customHeight="1" x14ac:dyDescent="0.15">
      <c r="A92" s="234"/>
      <c r="B92" s="118"/>
      <c r="C92" s="119"/>
      <c r="D92" s="85"/>
      <c r="E92" s="182"/>
      <c r="F92" s="182"/>
      <c r="G92" s="86"/>
      <c r="H92" s="86"/>
      <c r="I92" s="87"/>
      <c r="J92" s="85"/>
      <c r="K92" s="86"/>
      <c r="L92" s="87"/>
      <c r="M92" s="85"/>
      <c r="N92" s="86"/>
      <c r="O92" s="87"/>
    </row>
    <row r="93" spans="1:15" ht="13.5" hidden="1" customHeight="1" x14ac:dyDescent="0.15">
      <c r="A93" s="235"/>
      <c r="B93" s="120">
        <v>2</v>
      </c>
      <c r="C93" s="121">
        <v>0.41666666666666669</v>
      </c>
      <c r="D93" s="88"/>
      <c r="E93" s="179"/>
      <c r="F93" s="179"/>
      <c r="G93" s="89"/>
      <c r="H93" s="89"/>
      <c r="I93" s="73"/>
      <c r="J93" s="88"/>
      <c r="K93" s="89"/>
      <c r="L93" s="73"/>
      <c r="M93" s="88"/>
      <c r="N93" s="89"/>
      <c r="O93" s="73"/>
    </row>
    <row r="94" spans="1:15" ht="13.5" hidden="1" customHeight="1" x14ac:dyDescent="0.15">
      <c r="A94" s="235"/>
      <c r="B94" s="120"/>
      <c r="C94" s="121"/>
      <c r="D94" s="88"/>
      <c r="E94" s="132"/>
      <c r="F94" s="132"/>
      <c r="G94" s="89"/>
      <c r="H94" s="89"/>
      <c r="I94" s="73"/>
      <c r="J94" s="88"/>
      <c r="K94" s="89"/>
      <c r="L94" s="73"/>
      <c r="M94" s="88"/>
      <c r="N94" s="89"/>
      <c r="O94" s="73"/>
    </row>
    <row r="95" spans="1:15" ht="13.5" customHeight="1" x14ac:dyDescent="0.15">
      <c r="A95" s="235"/>
      <c r="B95" s="120">
        <v>2</v>
      </c>
      <c r="C95" s="121">
        <v>0.41666666666666669</v>
      </c>
      <c r="D95" s="88"/>
      <c r="E95" s="89"/>
      <c r="F95" s="89"/>
      <c r="G95" s="90"/>
      <c r="H95" s="90"/>
      <c r="I95" s="73"/>
      <c r="J95" s="88"/>
      <c r="K95" s="90"/>
      <c r="L95" s="73"/>
      <c r="M95" s="88"/>
      <c r="N95" s="90"/>
      <c r="O95" s="73"/>
    </row>
    <row r="96" spans="1:15" ht="13.5" hidden="1" customHeight="1" x14ac:dyDescent="0.15">
      <c r="A96" s="235"/>
      <c r="B96" s="120"/>
      <c r="C96" s="121"/>
      <c r="D96" s="76"/>
      <c r="E96" s="90"/>
      <c r="F96" s="90"/>
      <c r="G96" s="90"/>
      <c r="H96" s="90"/>
      <c r="I96" s="73"/>
      <c r="J96" s="88"/>
      <c r="K96" s="90"/>
      <c r="L96" s="73"/>
      <c r="M96" s="88"/>
      <c r="N96" s="90"/>
      <c r="O96" s="73"/>
    </row>
    <row r="97" spans="1:15" ht="13.5" customHeight="1" x14ac:dyDescent="0.15">
      <c r="A97" s="235"/>
      <c r="B97" s="120">
        <v>3</v>
      </c>
      <c r="C97" s="121">
        <v>0.45833333333333331</v>
      </c>
      <c r="D97" s="183" t="s">
        <v>135</v>
      </c>
      <c r="E97" s="89" t="s">
        <v>20</v>
      </c>
      <c r="F97" s="89"/>
      <c r="G97" s="90"/>
      <c r="H97" s="90"/>
      <c r="I97" s="73" t="s">
        <v>140</v>
      </c>
      <c r="J97" s="88"/>
      <c r="K97" s="90"/>
      <c r="L97" s="73"/>
      <c r="M97" s="88"/>
      <c r="N97" s="90"/>
      <c r="O97" s="73"/>
    </row>
    <row r="98" spans="1:15" ht="13.5" hidden="1" customHeight="1" x14ac:dyDescent="0.15">
      <c r="A98" s="235"/>
      <c r="B98" s="120"/>
      <c r="C98" s="122"/>
      <c r="D98" s="184"/>
      <c r="E98" s="168"/>
      <c r="F98" s="77"/>
      <c r="G98" s="77"/>
      <c r="H98" s="77"/>
      <c r="I98" s="73"/>
      <c r="J98" s="88"/>
      <c r="K98" s="77"/>
      <c r="L98" s="73"/>
      <c r="M98" s="88"/>
      <c r="N98" s="77"/>
      <c r="O98" s="73"/>
    </row>
    <row r="99" spans="1:15" ht="13.5" hidden="1" customHeight="1" x14ac:dyDescent="0.15">
      <c r="A99" s="235"/>
      <c r="B99" s="120">
        <v>5</v>
      </c>
      <c r="C99" s="122">
        <v>0.58333333333333337</v>
      </c>
      <c r="D99" s="185"/>
      <c r="E99" s="169"/>
      <c r="F99" s="124"/>
      <c r="G99" s="124"/>
      <c r="H99" s="124"/>
      <c r="I99" s="110"/>
      <c r="J99" s="123"/>
      <c r="K99" s="124"/>
      <c r="L99" s="110"/>
      <c r="M99" s="123"/>
      <c r="N99" s="124"/>
      <c r="O99" s="110"/>
    </row>
    <row r="100" spans="1:15" ht="13.5" hidden="1" customHeight="1" x14ac:dyDescent="0.15">
      <c r="A100" s="235"/>
      <c r="B100" s="120"/>
      <c r="C100" s="122"/>
      <c r="D100" s="185"/>
      <c r="E100" s="171"/>
      <c r="F100" s="125"/>
      <c r="G100" s="125"/>
      <c r="H100" s="125"/>
      <c r="I100" s="110"/>
      <c r="J100" s="123"/>
      <c r="K100" s="125"/>
      <c r="L100" s="110"/>
      <c r="M100" s="123"/>
      <c r="N100" s="125"/>
      <c r="O100" s="110"/>
    </row>
    <row r="101" spans="1:15" ht="13.5" customHeight="1" x14ac:dyDescent="0.15">
      <c r="A101" s="235"/>
      <c r="B101" s="120">
        <v>4</v>
      </c>
      <c r="C101" s="122">
        <v>0.54166666666666663</v>
      </c>
      <c r="D101" s="186" t="s">
        <v>136</v>
      </c>
      <c r="E101" s="161"/>
      <c r="F101" s="89"/>
      <c r="G101" s="89"/>
      <c r="H101" s="89"/>
      <c r="I101" s="73"/>
      <c r="J101" s="88"/>
      <c r="K101" s="89"/>
      <c r="L101" s="73"/>
      <c r="M101" s="88"/>
      <c r="N101" s="89"/>
      <c r="O101" s="73"/>
    </row>
    <row r="102" spans="1:15" ht="13.5" hidden="1" customHeight="1" x14ac:dyDescent="0.15">
      <c r="A102" s="235"/>
      <c r="B102" s="120"/>
      <c r="C102" s="122"/>
      <c r="D102" s="187"/>
      <c r="E102" s="159"/>
      <c r="F102" s="86"/>
      <c r="G102" s="86"/>
      <c r="H102" s="86"/>
      <c r="I102" s="73"/>
      <c r="J102" s="88"/>
      <c r="K102" s="86"/>
      <c r="L102" s="73"/>
      <c r="M102" s="88"/>
      <c r="N102" s="86"/>
      <c r="O102" s="73"/>
    </row>
    <row r="103" spans="1:15" ht="13.5" hidden="1" customHeight="1" x14ac:dyDescent="0.15">
      <c r="A103" s="235"/>
      <c r="B103" s="120">
        <v>7</v>
      </c>
      <c r="C103" s="122">
        <v>0.66666666666666663</v>
      </c>
      <c r="D103" s="188"/>
      <c r="E103" s="172"/>
      <c r="F103" s="173"/>
      <c r="G103" s="173"/>
      <c r="H103" s="173"/>
      <c r="I103" s="73"/>
      <c r="J103" s="88"/>
      <c r="K103" s="173"/>
      <c r="L103" s="73"/>
      <c r="M103" s="88"/>
      <c r="N103" s="173"/>
      <c r="O103" s="73"/>
    </row>
    <row r="104" spans="1:15" ht="13.5" hidden="1" customHeight="1" x14ac:dyDescent="0.15">
      <c r="A104" s="235"/>
      <c r="B104" s="120"/>
      <c r="C104" s="122"/>
      <c r="D104" s="184"/>
      <c r="E104" s="159"/>
      <c r="F104" s="86"/>
      <c r="G104" s="86"/>
      <c r="H104" s="86"/>
      <c r="I104" s="73"/>
      <c r="J104" s="88"/>
      <c r="K104" s="86"/>
      <c r="L104" s="73"/>
      <c r="M104" s="88"/>
      <c r="N104" s="86"/>
      <c r="O104" s="73"/>
    </row>
    <row r="105" spans="1:15" ht="13.5" customHeight="1" x14ac:dyDescent="0.15">
      <c r="A105" s="235"/>
      <c r="B105" s="120">
        <v>5</v>
      </c>
      <c r="C105" s="163">
        <v>0.625</v>
      </c>
      <c r="D105" s="189" t="s">
        <v>138</v>
      </c>
      <c r="E105" s="166"/>
      <c r="F105" s="90"/>
      <c r="G105" s="90"/>
      <c r="H105" s="90"/>
      <c r="I105" s="73"/>
      <c r="J105" s="88"/>
      <c r="K105" s="90"/>
      <c r="L105" s="73"/>
      <c r="M105" s="88"/>
      <c r="N105" s="90"/>
      <c r="O105" s="73"/>
    </row>
    <row r="106" spans="1:15" ht="13.5" hidden="1" customHeight="1" x14ac:dyDescent="0.15">
      <c r="A106" s="235"/>
      <c r="B106" s="136"/>
      <c r="C106" s="137"/>
      <c r="D106" s="174"/>
      <c r="E106" s="77"/>
      <c r="F106" s="77"/>
      <c r="G106" s="77"/>
      <c r="H106" s="77"/>
      <c r="I106" s="75"/>
      <c r="J106" s="76"/>
      <c r="K106" s="77"/>
      <c r="L106" s="75"/>
      <c r="M106" s="76"/>
      <c r="N106" s="77"/>
      <c r="O106" s="75"/>
    </row>
    <row r="107" spans="1:15" ht="13.5" hidden="1" customHeight="1" x14ac:dyDescent="0.15">
      <c r="A107" s="235"/>
      <c r="B107" s="136">
        <v>9</v>
      </c>
      <c r="C107" s="137">
        <v>0.75</v>
      </c>
      <c r="D107" s="76"/>
      <c r="E107" s="77"/>
      <c r="F107" s="77"/>
      <c r="G107" s="77"/>
      <c r="H107" s="77"/>
      <c r="I107" s="75"/>
      <c r="J107" s="76"/>
      <c r="K107" s="77"/>
      <c r="L107" s="75"/>
      <c r="M107" s="76"/>
      <c r="N107" s="77"/>
      <c r="O107" s="75"/>
    </row>
    <row r="108" spans="1:15" ht="13.5" hidden="1" customHeight="1" x14ac:dyDescent="0.15">
      <c r="A108" s="235"/>
      <c r="B108" s="136"/>
      <c r="C108" s="137"/>
      <c r="D108" s="76"/>
      <c r="E108" s="77"/>
      <c r="F108" s="77"/>
      <c r="G108" s="77"/>
      <c r="H108" s="77"/>
      <c r="I108" s="75"/>
      <c r="J108" s="76"/>
      <c r="K108" s="77"/>
      <c r="L108" s="75"/>
      <c r="M108" s="76"/>
      <c r="N108" s="77"/>
      <c r="O108" s="75"/>
    </row>
    <row r="109" spans="1:15" ht="13.5" customHeight="1" x14ac:dyDescent="0.15">
      <c r="A109" s="235"/>
      <c r="B109" s="136">
        <v>6</v>
      </c>
      <c r="C109" s="137">
        <v>0.66666666666666663</v>
      </c>
      <c r="D109" s="76" t="s">
        <v>138</v>
      </c>
      <c r="E109" s="77"/>
      <c r="F109" s="77"/>
      <c r="G109" s="77"/>
      <c r="H109" s="77"/>
      <c r="I109" s="75"/>
      <c r="J109" s="76"/>
      <c r="K109" s="77"/>
      <c r="L109" s="75"/>
      <c r="M109" s="76"/>
      <c r="N109" s="77"/>
      <c r="O109" s="75"/>
    </row>
    <row r="110" spans="1:15" ht="13.5" hidden="1" customHeight="1" x14ac:dyDescent="0.15">
      <c r="A110" s="235"/>
      <c r="B110" s="136"/>
      <c r="C110" s="137"/>
      <c r="D110" s="76"/>
      <c r="E110" s="77"/>
      <c r="F110" s="77"/>
      <c r="G110" s="77"/>
      <c r="H110" s="77"/>
      <c r="I110" s="75"/>
      <c r="J110" s="76"/>
      <c r="K110" s="77"/>
      <c r="L110" s="75"/>
      <c r="M110" s="76"/>
      <c r="N110" s="77"/>
      <c r="O110" s="75"/>
    </row>
    <row r="111" spans="1:15" ht="13.5" hidden="1" customHeight="1" thickBot="1" x14ac:dyDescent="0.2">
      <c r="A111" s="236"/>
      <c r="B111" s="138">
        <v>11</v>
      </c>
      <c r="C111" s="139">
        <v>0.83333333333333337</v>
      </c>
      <c r="D111" s="140"/>
      <c r="E111" s="141"/>
      <c r="F111" s="141"/>
      <c r="G111" s="141"/>
      <c r="H111" s="141"/>
      <c r="I111" s="142"/>
      <c r="J111" s="140"/>
      <c r="K111" s="141"/>
      <c r="L111" s="142"/>
      <c r="M111" s="140"/>
      <c r="N111" s="141"/>
      <c r="O111" s="142"/>
    </row>
    <row r="112" spans="1:15" ht="15" customHeight="1" thickBot="1" x14ac:dyDescent="0.2">
      <c r="A112" s="143"/>
      <c r="B112" s="143"/>
      <c r="C112" s="143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</row>
    <row r="113" spans="1:15" ht="13.5" customHeight="1" thickBot="1" x14ac:dyDescent="0.2">
      <c r="A113" s="237">
        <f>A91+1</f>
        <v>45680</v>
      </c>
      <c r="B113" s="190">
        <v>1</v>
      </c>
      <c r="C113" s="191">
        <v>0.375</v>
      </c>
      <c r="D113" s="192"/>
      <c r="E113" s="84"/>
      <c r="F113" s="84"/>
      <c r="G113" s="84"/>
      <c r="H113" s="84"/>
      <c r="I113" s="72"/>
      <c r="J113" s="193"/>
      <c r="K113" s="100"/>
      <c r="L113" s="101"/>
      <c r="M113" s="194"/>
      <c r="N113" s="100"/>
      <c r="O113" s="101"/>
    </row>
    <row r="114" spans="1:15" ht="13.5" hidden="1" customHeight="1" x14ac:dyDescent="0.15">
      <c r="A114" s="237"/>
      <c r="B114" s="190"/>
      <c r="C114" s="119"/>
      <c r="D114" s="128"/>
      <c r="E114" s="132"/>
      <c r="F114" s="132"/>
      <c r="G114" s="132"/>
      <c r="H114" s="132"/>
      <c r="I114" s="177"/>
      <c r="J114" s="180"/>
      <c r="K114" s="131"/>
      <c r="L114" s="195"/>
      <c r="M114" s="196"/>
      <c r="N114" s="131"/>
      <c r="O114" s="195"/>
    </row>
    <row r="115" spans="1:15" ht="13.5" hidden="1" customHeight="1" x14ac:dyDescent="0.15">
      <c r="A115" s="238"/>
      <c r="B115" s="197">
        <v>2</v>
      </c>
      <c r="C115" s="121">
        <v>0.41666666666666669</v>
      </c>
      <c r="D115" s="128"/>
      <c r="E115" s="80"/>
      <c r="F115" s="80"/>
      <c r="G115" s="80"/>
      <c r="H115" s="80"/>
      <c r="I115" s="81"/>
      <c r="J115" s="128"/>
      <c r="K115" s="129"/>
      <c r="L115" s="97"/>
      <c r="M115" s="130"/>
      <c r="N115" s="129"/>
      <c r="O115" s="97"/>
    </row>
    <row r="116" spans="1:15" ht="13.5" hidden="1" customHeight="1" x14ac:dyDescent="0.15">
      <c r="A116" s="238"/>
      <c r="B116" s="197"/>
      <c r="C116" s="121"/>
      <c r="D116" s="128"/>
      <c r="E116" s="80"/>
      <c r="F116" s="80"/>
      <c r="G116" s="80"/>
      <c r="H116" s="80"/>
      <c r="I116" s="81"/>
      <c r="J116" s="128"/>
      <c r="K116" s="129"/>
      <c r="L116" s="97"/>
      <c r="M116" s="130"/>
      <c r="N116" s="129"/>
      <c r="O116" s="97"/>
    </row>
    <row r="117" spans="1:15" ht="13.5" customHeight="1" thickBot="1" x14ac:dyDescent="0.2">
      <c r="A117" s="238"/>
      <c r="B117" s="197">
        <v>2</v>
      </c>
      <c r="C117" s="121">
        <v>0.41666666666666669</v>
      </c>
      <c r="D117" s="99" t="s">
        <v>163</v>
      </c>
      <c r="E117" s="89" t="s">
        <v>20</v>
      </c>
      <c r="F117" s="89"/>
      <c r="G117" s="89"/>
      <c r="H117" s="89"/>
      <c r="I117" s="73" t="s">
        <v>161</v>
      </c>
      <c r="J117" s="128"/>
      <c r="K117" s="96"/>
      <c r="L117" s="97"/>
      <c r="M117" s="130"/>
      <c r="N117" s="96"/>
      <c r="O117" s="97"/>
    </row>
    <row r="118" spans="1:15" ht="13.5" hidden="1" customHeight="1" x14ac:dyDescent="0.15">
      <c r="A118" s="238"/>
      <c r="B118" s="197"/>
      <c r="C118" s="121"/>
      <c r="D118" s="128"/>
      <c r="E118" s="95"/>
      <c r="F118" s="95"/>
      <c r="G118" s="95"/>
      <c r="H118" s="95"/>
      <c r="I118" s="81"/>
      <c r="J118" s="128"/>
      <c r="K118" s="96"/>
      <c r="L118" s="97"/>
      <c r="M118" s="130"/>
      <c r="N118" s="96"/>
      <c r="O118" s="97"/>
    </row>
    <row r="119" spans="1:15" ht="13.5" customHeight="1" thickBot="1" x14ac:dyDescent="0.2">
      <c r="A119" s="238"/>
      <c r="B119" s="197">
        <v>3</v>
      </c>
      <c r="C119" s="121">
        <v>0.45833333333333331</v>
      </c>
      <c r="D119" s="102" t="s">
        <v>164</v>
      </c>
      <c r="E119" s="96" t="s">
        <v>20</v>
      </c>
      <c r="F119" s="96"/>
      <c r="G119" s="96"/>
      <c r="H119" s="96"/>
      <c r="I119" s="97" t="s">
        <v>147</v>
      </c>
      <c r="J119" s="128"/>
      <c r="K119" s="96"/>
      <c r="L119" s="97"/>
      <c r="M119" s="130"/>
      <c r="N119" s="96"/>
      <c r="O119" s="97"/>
    </row>
    <row r="120" spans="1:15" ht="13.5" hidden="1" customHeight="1" x14ac:dyDescent="0.15">
      <c r="A120" s="238"/>
      <c r="B120" s="197"/>
      <c r="C120" s="122"/>
      <c r="D120" s="180"/>
      <c r="E120" s="178"/>
      <c r="F120" s="178"/>
      <c r="G120" s="178"/>
      <c r="H120" s="178"/>
      <c r="I120" s="81"/>
      <c r="J120" s="130"/>
      <c r="K120" s="182"/>
      <c r="L120" s="97"/>
      <c r="M120" s="130"/>
      <c r="N120" s="182"/>
      <c r="O120" s="97"/>
    </row>
    <row r="121" spans="1:15" ht="13.5" hidden="1" customHeight="1" x14ac:dyDescent="0.15">
      <c r="A121" s="238"/>
      <c r="B121" s="197">
        <v>5</v>
      </c>
      <c r="C121" s="122">
        <v>0.58333333333333337</v>
      </c>
      <c r="D121" s="128"/>
      <c r="E121" s="179"/>
      <c r="F121" s="179"/>
      <c r="G121" s="179"/>
      <c r="H121" s="179"/>
      <c r="I121" s="81"/>
      <c r="J121" s="128"/>
      <c r="K121" s="179"/>
      <c r="L121" s="81"/>
      <c r="M121" s="128"/>
      <c r="N121" s="179"/>
      <c r="O121" s="81"/>
    </row>
    <row r="122" spans="1:15" ht="13.5" hidden="1" customHeight="1" x14ac:dyDescent="0.15">
      <c r="A122" s="238"/>
      <c r="B122" s="197"/>
      <c r="C122" s="122"/>
      <c r="D122" s="128"/>
      <c r="E122" s="132"/>
      <c r="F122" s="132"/>
      <c r="G122" s="132"/>
      <c r="H122" s="132"/>
      <c r="I122" s="81"/>
      <c r="J122" s="128"/>
      <c r="K122" s="132"/>
      <c r="L122" s="81"/>
      <c r="M122" s="128"/>
      <c r="N122" s="132"/>
      <c r="O122" s="81"/>
    </row>
    <row r="123" spans="1:15" ht="13.5" customHeight="1" thickBot="1" x14ac:dyDescent="0.2">
      <c r="A123" s="238"/>
      <c r="B123" s="197">
        <v>4</v>
      </c>
      <c r="C123" s="122">
        <v>0.54166666666666663</v>
      </c>
      <c r="D123" s="93" t="s">
        <v>160</v>
      </c>
      <c r="E123" s="89" t="s">
        <v>20</v>
      </c>
      <c r="F123" s="89"/>
      <c r="G123" s="89"/>
      <c r="H123" s="89"/>
      <c r="I123" s="73" t="s">
        <v>161</v>
      </c>
      <c r="J123" s="130"/>
      <c r="K123" s="129"/>
      <c r="L123" s="97"/>
      <c r="M123" s="130"/>
      <c r="N123" s="129"/>
      <c r="O123" s="97"/>
    </row>
    <row r="124" spans="1:15" ht="13.5" hidden="1" customHeight="1" x14ac:dyDescent="0.15">
      <c r="A124" s="238"/>
      <c r="B124" s="197"/>
      <c r="C124" s="122"/>
      <c r="D124" s="88"/>
      <c r="E124" s="86"/>
      <c r="F124" s="86"/>
      <c r="G124" s="86"/>
      <c r="H124" s="86"/>
      <c r="I124" s="73"/>
      <c r="J124" s="130"/>
      <c r="K124" s="131"/>
      <c r="L124" s="97"/>
      <c r="M124" s="130"/>
      <c r="N124" s="131"/>
      <c r="O124" s="97"/>
    </row>
    <row r="125" spans="1:15" ht="13.5" hidden="1" customHeight="1" x14ac:dyDescent="0.15">
      <c r="A125" s="238"/>
      <c r="B125" s="197">
        <v>7</v>
      </c>
      <c r="C125" s="122">
        <v>0.66666666666666663</v>
      </c>
      <c r="D125" s="198"/>
      <c r="E125" s="173"/>
      <c r="F125" s="173"/>
      <c r="G125" s="173"/>
      <c r="H125" s="173"/>
      <c r="I125" s="73"/>
      <c r="J125" s="130"/>
      <c r="K125" s="134"/>
      <c r="L125" s="97"/>
      <c r="M125" s="130"/>
      <c r="N125" s="134"/>
      <c r="O125" s="97"/>
    </row>
    <row r="126" spans="1:15" ht="13.5" hidden="1" customHeight="1" x14ac:dyDescent="0.15">
      <c r="A126" s="238"/>
      <c r="B126" s="197"/>
      <c r="C126" s="122"/>
      <c r="D126" s="88"/>
      <c r="E126" s="86"/>
      <c r="F126" s="86"/>
      <c r="G126" s="86"/>
      <c r="H126" s="86"/>
      <c r="I126" s="73"/>
      <c r="J126" s="130"/>
      <c r="K126" s="131"/>
      <c r="L126" s="97"/>
      <c r="M126" s="130"/>
      <c r="N126" s="131"/>
      <c r="O126" s="97"/>
    </row>
    <row r="127" spans="1:15" ht="13.5" customHeight="1" thickBot="1" x14ac:dyDescent="0.2">
      <c r="A127" s="238"/>
      <c r="B127" s="197">
        <v>5</v>
      </c>
      <c r="C127" s="122">
        <v>0.625</v>
      </c>
      <c r="D127" s="76" t="s">
        <v>162</v>
      </c>
      <c r="E127" s="77" t="s">
        <v>20</v>
      </c>
      <c r="F127" s="77"/>
      <c r="G127" s="77"/>
      <c r="H127" s="77"/>
      <c r="I127" s="75" t="s">
        <v>147</v>
      </c>
      <c r="J127" s="130"/>
      <c r="K127" s="96"/>
      <c r="L127" s="97"/>
      <c r="M127" s="130"/>
      <c r="N127" s="96"/>
      <c r="O127" s="97"/>
    </row>
    <row r="128" spans="1:15" ht="13.5" hidden="1" customHeight="1" x14ac:dyDescent="0.15">
      <c r="A128" s="238"/>
      <c r="B128" s="199"/>
      <c r="C128" s="137"/>
      <c r="D128" s="76"/>
      <c r="E128" s="77"/>
      <c r="F128" s="77"/>
      <c r="G128" s="77"/>
      <c r="H128" s="77"/>
      <c r="I128" s="75"/>
      <c r="J128" s="200"/>
      <c r="K128" s="182"/>
      <c r="L128" s="201"/>
      <c r="M128" s="200"/>
      <c r="N128" s="182"/>
      <c r="O128" s="201"/>
    </row>
    <row r="129" spans="1:15" ht="13.5" hidden="1" customHeight="1" x14ac:dyDescent="0.15">
      <c r="A129" s="238"/>
      <c r="B129" s="199">
        <v>9</v>
      </c>
      <c r="C129" s="137">
        <v>0.75</v>
      </c>
      <c r="D129" s="76"/>
      <c r="E129" s="77"/>
      <c r="F129" s="77"/>
      <c r="G129" s="77"/>
      <c r="H129" s="77"/>
      <c r="I129" s="75"/>
      <c r="J129" s="200"/>
      <c r="K129" s="182"/>
      <c r="L129" s="201"/>
      <c r="M129" s="200"/>
      <c r="N129" s="182"/>
      <c r="O129" s="201"/>
    </row>
    <row r="130" spans="1:15" ht="13.5" hidden="1" customHeight="1" x14ac:dyDescent="0.15">
      <c r="A130" s="238"/>
      <c r="B130" s="199"/>
      <c r="C130" s="137"/>
      <c r="D130" s="76"/>
      <c r="E130" s="77"/>
      <c r="F130" s="77"/>
      <c r="G130" s="77"/>
      <c r="H130" s="77"/>
      <c r="I130" s="75"/>
      <c r="J130" s="200"/>
      <c r="K130" s="182"/>
      <c r="L130" s="201"/>
      <c r="M130" s="200"/>
      <c r="N130" s="182"/>
      <c r="O130" s="201"/>
    </row>
    <row r="131" spans="1:15" ht="13.5" customHeight="1" thickBot="1" x14ac:dyDescent="0.2">
      <c r="A131" s="238"/>
      <c r="B131" s="199">
        <v>6</v>
      </c>
      <c r="C131" s="137">
        <v>0.66666666666666663</v>
      </c>
      <c r="D131" s="164"/>
      <c r="E131" s="164"/>
      <c r="F131" s="164"/>
      <c r="G131" s="164"/>
      <c r="H131" s="164"/>
      <c r="I131" s="164"/>
      <c r="J131" s="202"/>
      <c r="K131" s="203"/>
      <c r="L131" s="204"/>
      <c r="M131" s="202"/>
      <c r="N131" s="203"/>
      <c r="O131" s="204"/>
    </row>
    <row r="132" spans="1:15" ht="13.5" hidden="1" customHeight="1" x14ac:dyDescent="0.15">
      <c r="A132" s="238"/>
      <c r="B132" s="199"/>
      <c r="C132" s="205"/>
      <c r="D132" s="206"/>
      <c r="E132" s="131"/>
      <c r="F132" s="131"/>
      <c r="G132" s="131"/>
      <c r="H132" s="131"/>
      <c r="I132" s="92"/>
      <c r="J132" s="206"/>
      <c r="K132" s="131"/>
      <c r="L132" s="92"/>
      <c r="M132" s="206"/>
      <c r="N132" s="131"/>
      <c r="O132" s="92"/>
    </row>
    <row r="133" spans="1:15" ht="13.5" hidden="1" customHeight="1" thickBot="1" x14ac:dyDescent="0.2">
      <c r="A133" s="238"/>
      <c r="B133" s="207">
        <v>11</v>
      </c>
      <c r="C133" s="208">
        <v>0.83333333333333337</v>
      </c>
      <c r="D133" s="200"/>
      <c r="E133" s="209"/>
      <c r="F133" s="209"/>
      <c r="G133" s="209"/>
      <c r="H133" s="209"/>
      <c r="I133" s="210"/>
      <c r="J133" s="211"/>
      <c r="K133" s="209"/>
      <c r="L133" s="210"/>
      <c r="M133" s="211"/>
      <c r="N133" s="209"/>
      <c r="O133" s="210"/>
    </row>
    <row r="134" spans="1:15" ht="15" customHeight="1" thickBot="1" x14ac:dyDescent="0.2">
      <c r="A134" s="143"/>
      <c r="B134" s="176"/>
      <c r="C134" s="143"/>
      <c r="D134" s="212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</row>
    <row r="135" spans="1:15" ht="13.5" customHeight="1" x14ac:dyDescent="0.15">
      <c r="A135" s="239">
        <f>A113+1</f>
        <v>45681</v>
      </c>
      <c r="B135" s="214">
        <v>1</v>
      </c>
      <c r="C135" s="215">
        <v>0.375</v>
      </c>
      <c r="D135" s="216"/>
      <c r="E135" s="100"/>
      <c r="F135" s="100"/>
      <c r="G135" s="100"/>
      <c r="H135" s="100"/>
      <c r="I135" s="101"/>
      <c r="J135" s="194"/>
      <c r="K135" s="100"/>
      <c r="L135" s="101"/>
      <c r="M135" s="194"/>
      <c r="N135" s="100"/>
      <c r="O135" s="101"/>
    </row>
    <row r="136" spans="1:15" ht="13.5" hidden="1" customHeight="1" x14ac:dyDescent="0.15">
      <c r="A136" s="240"/>
      <c r="B136" s="190"/>
      <c r="C136" s="119"/>
      <c r="D136" s="128"/>
      <c r="E136" s="131"/>
      <c r="F136" s="131"/>
      <c r="G136" s="131"/>
      <c r="H136" s="131"/>
      <c r="I136" s="195"/>
      <c r="J136" s="196"/>
      <c r="K136" s="131"/>
      <c r="L136" s="195"/>
      <c r="M136" s="196"/>
      <c r="N136" s="131"/>
      <c r="O136" s="195"/>
    </row>
    <row r="137" spans="1:15" ht="13.5" hidden="1" customHeight="1" x14ac:dyDescent="0.15">
      <c r="A137" s="241"/>
      <c r="B137" s="197">
        <v>2</v>
      </c>
      <c r="C137" s="121">
        <v>0.41666666666666669</v>
      </c>
      <c r="D137" s="128"/>
      <c r="E137" s="129"/>
      <c r="F137" s="129"/>
      <c r="G137" s="129"/>
      <c r="H137" s="129"/>
      <c r="I137" s="97"/>
      <c r="J137" s="130"/>
      <c r="K137" s="129"/>
      <c r="L137" s="97"/>
      <c r="M137" s="130"/>
      <c r="N137" s="129"/>
      <c r="O137" s="97"/>
    </row>
    <row r="138" spans="1:15" ht="13.5" hidden="1" customHeight="1" x14ac:dyDescent="0.15">
      <c r="A138" s="241"/>
      <c r="B138" s="197"/>
      <c r="C138" s="121"/>
      <c r="D138" s="217"/>
      <c r="E138" s="129"/>
      <c r="F138" s="129"/>
      <c r="G138" s="129"/>
      <c r="H138" s="129"/>
      <c r="I138" s="97"/>
      <c r="J138" s="130"/>
      <c r="K138" s="129"/>
      <c r="L138" s="97"/>
      <c r="M138" s="130"/>
      <c r="N138" s="129"/>
      <c r="O138" s="97"/>
    </row>
    <row r="139" spans="1:15" ht="13.5" customHeight="1" x14ac:dyDescent="0.15">
      <c r="A139" s="241"/>
      <c r="B139" s="197">
        <v>2</v>
      </c>
      <c r="C139" s="121">
        <v>0.41666666666666669</v>
      </c>
      <c r="D139" s="218"/>
      <c r="E139" s="96"/>
      <c r="F139" s="96"/>
      <c r="G139" s="96"/>
      <c r="H139" s="96"/>
      <c r="I139" s="97"/>
      <c r="J139" s="130"/>
      <c r="K139" s="96"/>
      <c r="L139" s="97"/>
      <c r="M139" s="130"/>
      <c r="N139" s="96"/>
      <c r="O139" s="97"/>
    </row>
    <row r="140" spans="1:15" ht="13.5" hidden="1" customHeight="1" x14ac:dyDescent="0.15">
      <c r="A140" s="241"/>
      <c r="B140" s="197"/>
      <c r="C140" s="121"/>
      <c r="D140" s="128"/>
      <c r="E140" s="96"/>
      <c r="F140" s="96"/>
      <c r="G140" s="96"/>
      <c r="H140" s="96"/>
      <c r="I140" s="97"/>
      <c r="J140" s="130"/>
      <c r="K140" s="96"/>
      <c r="L140" s="97"/>
      <c r="M140" s="130"/>
      <c r="N140" s="96"/>
      <c r="O140" s="97"/>
    </row>
    <row r="141" spans="1:15" ht="13.5" customHeight="1" x14ac:dyDescent="0.15">
      <c r="A141" s="241"/>
      <c r="B141" s="197">
        <v>3</v>
      </c>
      <c r="C141" s="121">
        <v>0.45833333333333331</v>
      </c>
      <c r="D141" s="88" t="s">
        <v>156</v>
      </c>
      <c r="E141" s="103" t="s">
        <v>20</v>
      </c>
      <c r="F141" s="103"/>
      <c r="G141" s="103"/>
      <c r="H141" s="103"/>
      <c r="I141" s="104" t="s">
        <v>146</v>
      </c>
      <c r="J141" s="130"/>
      <c r="K141" s="96"/>
      <c r="L141" s="97"/>
      <c r="M141" s="130"/>
      <c r="N141" s="96"/>
      <c r="O141" s="97"/>
    </row>
    <row r="142" spans="1:15" ht="13.5" hidden="1" customHeight="1" x14ac:dyDescent="0.15">
      <c r="A142" s="241"/>
      <c r="B142" s="197"/>
      <c r="C142" s="122"/>
      <c r="D142" s="128"/>
      <c r="E142" s="182"/>
      <c r="F142" s="182"/>
      <c r="G142" s="182"/>
      <c r="H142" s="182"/>
      <c r="I142" s="97"/>
      <c r="J142" s="130"/>
      <c r="K142" s="182"/>
      <c r="L142" s="97"/>
      <c r="M142" s="130"/>
      <c r="N142" s="182"/>
      <c r="O142" s="97"/>
    </row>
    <row r="143" spans="1:15" ht="13.5" hidden="1" customHeight="1" x14ac:dyDescent="0.15">
      <c r="A143" s="241"/>
      <c r="B143" s="197">
        <v>5</v>
      </c>
      <c r="C143" s="122">
        <v>0.58333333333333337</v>
      </c>
      <c r="D143" s="128"/>
      <c r="E143" s="179"/>
      <c r="F143" s="179"/>
      <c r="G143" s="179"/>
      <c r="H143" s="179"/>
      <c r="I143" s="81"/>
      <c r="J143" s="128"/>
      <c r="K143" s="179"/>
      <c r="L143" s="81"/>
      <c r="M143" s="128"/>
      <c r="N143" s="179"/>
      <c r="O143" s="81"/>
    </row>
    <row r="144" spans="1:15" ht="13.5" hidden="1" customHeight="1" x14ac:dyDescent="0.15">
      <c r="A144" s="241"/>
      <c r="B144" s="197"/>
      <c r="C144" s="122"/>
      <c r="D144" s="128"/>
      <c r="E144" s="132"/>
      <c r="F144" s="132"/>
      <c r="G144" s="132"/>
      <c r="H144" s="132"/>
      <c r="I144" s="81"/>
      <c r="J144" s="128"/>
      <c r="K144" s="132"/>
      <c r="L144" s="81"/>
      <c r="M144" s="128"/>
      <c r="N144" s="132"/>
      <c r="O144" s="81"/>
    </row>
    <row r="145" spans="1:15" ht="13.5" customHeight="1" x14ac:dyDescent="0.15">
      <c r="A145" s="241"/>
      <c r="B145" s="197">
        <v>4</v>
      </c>
      <c r="C145" s="122">
        <v>0.5625</v>
      </c>
      <c r="D145" s="93" t="s">
        <v>165</v>
      </c>
      <c r="E145" s="89" t="s">
        <v>20</v>
      </c>
      <c r="F145" s="89"/>
      <c r="G145" s="89"/>
      <c r="H145" s="89"/>
      <c r="I145" s="73" t="s">
        <v>166</v>
      </c>
      <c r="J145" s="130"/>
      <c r="K145" s="129"/>
      <c r="L145" s="97"/>
      <c r="M145" s="130"/>
      <c r="N145" s="129"/>
      <c r="O145" s="97"/>
    </row>
    <row r="146" spans="1:15" ht="13.5" hidden="1" customHeight="1" x14ac:dyDescent="0.15">
      <c r="A146" s="241"/>
      <c r="B146" s="197"/>
      <c r="C146" s="122"/>
      <c r="D146" s="88"/>
      <c r="E146" s="86"/>
      <c r="F146" s="86"/>
      <c r="G146" s="86"/>
      <c r="H146" s="86"/>
      <c r="I146" s="73"/>
      <c r="J146" s="130"/>
      <c r="K146" s="131"/>
      <c r="L146" s="97"/>
      <c r="M146" s="130"/>
      <c r="N146" s="131"/>
      <c r="O146" s="97"/>
    </row>
    <row r="147" spans="1:15" ht="13.5" hidden="1" customHeight="1" x14ac:dyDescent="0.15">
      <c r="A147" s="241"/>
      <c r="B147" s="197">
        <v>7</v>
      </c>
      <c r="C147" s="122">
        <v>0.66666666666666663</v>
      </c>
      <c r="D147" s="198"/>
      <c r="E147" s="173"/>
      <c r="F147" s="173"/>
      <c r="G147" s="173"/>
      <c r="H147" s="173"/>
      <c r="I147" s="73"/>
      <c r="J147" s="130"/>
      <c r="K147" s="134"/>
      <c r="L147" s="97"/>
      <c r="M147" s="130"/>
      <c r="N147" s="134"/>
      <c r="O147" s="97"/>
    </row>
    <row r="148" spans="1:15" ht="13.5" hidden="1" customHeight="1" x14ac:dyDescent="0.15">
      <c r="A148" s="241"/>
      <c r="B148" s="197"/>
      <c r="C148" s="122"/>
      <c r="D148" s="88"/>
      <c r="E148" s="86"/>
      <c r="F148" s="86"/>
      <c r="G148" s="86"/>
      <c r="H148" s="86"/>
      <c r="I148" s="73"/>
      <c r="J148" s="130"/>
      <c r="K148" s="131"/>
      <c r="L148" s="97"/>
      <c r="M148" s="130"/>
      <c r="N148" s="131"/>
      <c r="O148" s="97"/>
    </row>
    <row r="149" spans="1:15" ht="13.5" customHeight="1" x14ac:dyDescent="0.15">
      <c r="A149" s="241"/>
      <c r="B149" s="197">
        <v>5</v>
      </c>
      <c r="C149" s="122">
        <v>0.625</v>
      </c>
      <c r="D149" s="93" t="s">
        <v>167</v>
      </c>
      <c r="E149" s="90" t="s">
        <v>20</v>
      </c>
      <c r="F149" s="90"/>
      <c r="G149" s="90"/>
      <c r="H149" s="90"/>
      <c r="I149" s="73" t="s">
        <v>168</v>
      </c>
      <c r="J149" s="130"/>
      <c r="K149" s="96"/>
      <c r="L149" s="97"/>
      <c r="M149" s="130"/>
      <c r="N149" s="96"/>
      <c r="O149" s="97"/>
    </row>
    <row r="150" spans="1:15" ht="13.5" hidden="1" customHeight="1" x14ac:dyDescent="0.15">
      <c r="A150" s="241"/>
      <c r="B150" s="199"/>
      <c r="C150" s="137"/>
      <c r="D150" s="128"/>
      <c r="E150" s="182"/>
      <c r="F150" s="182"/>
      <c r="G150" s="182"/>
      <c r="H150" s="182"/>
      <c r="I150" s="201"/>
      <c r="J150" s="200"/>
      <c r="K150" s="182"/>
      <c r="L150" s="201"/>
      <c r="M150" s="200"/>
      <c r="N150" s="182"/>
      <c r="O150" s="201"/>
    </row>
    <row r="151" spans="1:15" ht="13.5" hidden="1" customHeight="1" x14ac:dyDescent="0.15">
      <c r="A151" s="241"/>
      <c r="B151" s="199">
        <v>9</v>
      </c>
      <c r="C151" s="137">
        <v>0.75</v>
      </c>
      <c r="D151" s="128"/>
      <c r="E151" s="182"/>
      <c r="F151" s="182"/>
      <c r="G151" s="182"/>
      <c r="H151" s="182"/>
      <c r="I151" s="201"/>
      <c r="J151" s="200"/>
      <c r="K151" s="182"/>
      <c r="L151" s="201"/>
      <c r="M151" s="200"/>
      <c r="N151" s="182"/>
      <c r="O151" s="201"/>
    </row>
    <row r="152" spans="1:15" ht="13.5" hidden="1" customHeight="1" x14ac:dyDescent="0.15">
      <c r="A152" s="241"/>
      <c r="B152" s="199"/>
      <c r="C152" s="137"/>
      <c r="D152" s="128"/>
      <c r="E152" s="182"/>
      <c r="F152" s="182"/>
      <c r="G152" s="182"/>
      <c r="H152" s="182"/>
      <c r="I152" s="201"/>
      <c r="J152" s="200"/>
      <c r="K152" s="182"/>
      <c r="L152" s="201"/>
      <c r="M152" s="200"/>
      <c r="N152" s="182"/>
      <c r="O152" s="201"/>
    </row>
    <row r="153" spans="1:15" ht="13.5" customHeight="1" x14ac:dyDescent="0.15">
      <c r="A153" s="241"/>
      <c r="B153" s="199">
        <v>6</v>
      </c>
      <c r="C153" s="137">
        <v>0.66666666666666663</v>
      </c>
      <c r="D153" s="128"/>
      <c r="E153" s="182"/>
      <c r="F153" s="182"/>
      <c r="G153" s="182"/>
      <c r="H153" s="182"/>
      <c r="I153" s="201"/>
      <c r="J153" s="200"/>
      <c r="K153" s="182"/>
      <c r="L153" s="201"/>
      <c r="M153" s="200"/>
      <c r="N153" s="182"/>
      <c r="O153" s="201"/>
    </row>
    <row r="154" spans="1:15" ht="13.5" hidden="1" customHeight="1" x14ac:dyDescent="0.15">
      <c r="A154" s="241"/>
      <c r="B154" s="199"/>
      <c r="C154" s="205"/>
      <c r="D154" s="219"/>
      <c r="E154" s="220"/>
      <c r="F154" s="220"/>
      <c r="G154" s="220"/>
      <c r="H154" s="220"/>
      <c r="I154" s="221"/>
      <c r="J154" s="219"/>
      <c r="K154" s="220"/>
      <c r="L154" s="221"/>
      <c r="M154" s="219"/>
      <c r="N154" s="220"/>
      <c r="O154" s="221"/>
    </row>
    <row r="155" spans="1:15" ht="13.5" hidden="1" customHeight="1" thickBot="1" x14ac:dyDescent="0.2">
      <c r="A155" s="242"/>
      <c r="B155" s="207">
        <v>11</v>
      </c>
      <c r="C155" s="208">
        <v>0.83333333333333337</v>
      </c>
      <c r="D155" s="222"/>
      <c r="E155" s="223"/>
      <c r="F155" s="223"/>
      <c r="G155" s="223"/>
      <c r="H155" s="223"/>
      <c r="I155" s="224"/>
      <c r="J155" s="222"/>
      <c r="K155" s="223"/>
      <c r="L155" s="224"/>
      <c r="M155" s="222"/>
      <c r="N155" s="223"/>
      <c r="O155" s="224"/>
    </row>
    <row r="156" spans="1:15" ht="15" customHeight="1" thickBot="1" x14ac:dyDescent="0.2">
      <c r="A156" s="143"/>
      <c r="B156" s="143"/>
      <c r="C156" s="143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</row>
    <row r="157" spans="1:15" ht="13.5" customHeight="1" x14ac:dyDescent="0.15">
      <c r="A157" s="243">
        <f>A135+1</f>
        <v>45682</v>
      </c>
      <c r="B157" s="118">
        <v>1</v>
      </c>
      <c r="C157" s="119">
        <v>0.375</v>
      </c>
      <c r="D157" s="105" t="s">
        <v>175</v>
      </c>
      <c r="E157" s="106"/>
      <c r="F157" s="106"/>
      <c r="G157" s="106"/>
      <c r="H157" s="106"/>
      <c r="I157" s="107" t="s">
        <v>176</v>
      </c>
      <c r="J157" s="83"/>
      <c r="K157" s="84"/>
      <c r="L157" s="72"/>
      <c r="M157" s="83"/>
      <c r="N157" s="84"/>
      <c r="O157" s="72"/>
    </row>
    <row r="158" spans="1:15" ht="13.5" hidden="1" customHeight="1" x14ac:dyDescent="0.15">
      <c r="A158" s="234"/>
      <c r="B158" s="118"/>
      <c r="C158" s="119"/>
      <c r="D158" s="85"/>
      <c r="E158" s="86"/>
      <c r="F158" s="86"/>
      <c r="G158" s="86"/>
      <c r="H158" s="86"/>
      <c r="I158" s="87"/>
      <c r="J158" s="85"/>
      <c r="K158" s="86"/>
      <c r="L158" s="87"/>
      <c r="M158" s="85"/>
      <c r="N158" s="86"/>
      <c r="O158" s="87"/>
    </row>
    <row r="159" spans="1:15" ht="13.5" hidden="1" customHeight="1" x14ac:dyDescent="0.15">
      <c r="A159" s="235"/>
      <c r="B159" s="120">
        <v>2</v>
      </c>
      <c r="C159" s="121">
        <v>0.41666666666666669</v>
      </c>
      <c r="D159" s="88"/>
      <c r="E159" s="89"/>
      <c r="F159" s="89"/>
      <c r="G159" s="89"/>
      <c r="H159" s="89"/>
      <c r="I159" s="73"/>
      <c r="J159" s="88"/>
      <c r="K159" s="89"/>
      <c r="L159" s="73"/>
      <c r="M159" s="88"/>
      <c r="N159" s="89"/>
      <c r="O159" s="73"/>
    </row>
    <row r="160" spans="1:15" ht="13.5" hidden="1" customHeight="1" x14ac:dyDescent="0.15">
      <c r="A160" s="235"/>
      <c r="B160" s="120"/>
      <c r="C160" s="121"/>
      <c r="D160" s="88"/>
      <c r="E160" s="89"/>
      <c r="F160" s="89"/>
      <c r="G160" s="89"/>
      <c r="H160" s="89"/>
      <c r="I160" s="73"/>
      <c r="J160" s="88"/>
      <c r="K160" s="89"/>
      <c r="L160" s="73"/>
      <c r="M160" s="88"/>
      <c r="N160" s="89"/>
      <c r="O160" s="73"/>
    </row>
    <row r="161" spans="1:15" ht="13.5" customHeight="1" x14ac:dyDescent="0.15">
      <c r="A161" s="235"/>
      <c r="B161" s="120">
        <v>2</v>
      </c>
      <c r="C161" s="121">
        <v>0.41666666666666669</v>
      </c>
      <c r="D161" s="88" t="s">
        <v>169</v>
      </c>
      <c r="E161" s="90"/>
      <c r="F161" s="90"/>
      <c r="G161" s="90"/>
      <c r="H161" s="90"/>
      <c r="I161" s="73"/>
      <c r="J161" s="88"/>
      <c r="K161" s="90"/>
      <c r="L161" s="73"/>
      <c r="M161" s="88"/>
      <c r="N161" s="90"/>
      <c r="O161" s="73"/>
    </row>
    <row r="162" spans="1:15" ht="13.5" hidden="1" customHeight="1" x14ac:dyDescent="0.15">
      <c r="A162" s="235"/>
      <c r="B162" s="120"/>
      <c r="C162" s="121"/>
      <c r="D162" s="88" t="s">
        <v>169</v>
      </c>
      <c r="E162" s="90"/>
      <c r="F162" s="90"/>
      <c r="G162" s="90"/>
      <c r="H162" s="90"/>
      <c r="I162" s="73"/>
      <c r="J162" s="88"/>
      <c r="K162" s="90"/>
      <c r="L162" s="73"/>
      <c r="M162" s="88"/>
      <c r="N162" s="90"/>
      <c r="O162" s="73"/>
    </row>
    <row r="163" spans="1:15" ht="13.5" customHeight="1" x14ac:dyDescent="0.15">
      <c r="A163" s="235"/>
      <c r="B163" s="120">
        <v>3</v>
      </c>
      <c r="C163" s="121">
        <v>0.45833333333333331</v>
      </c>
      <c r="D163" s="88" t="s">
        <v>169</v>
      </c>
      <c r="E163" s="90"/>
      <c r="F163" s="90"/>
      <c r="G163" s="90"/>
      <c r="H163" s="90"/>
      <c r="I163" s="73"/>
      <c r="J163" s="88"/>
      <c r="K163" s="90"/>
      <c r="L163" s="73"/>
      <c r="M163" s="88"/>
      <c r="N163" s="90"/>
      <c r="O163" s="73"/>
    </row>
    <row r="164" spans="1:15" ht="13.5" hidden="1" customHeight="1" x14ac:dyDescent="0.15">
      <c r="A164" s="235"/>
      <c r="B164" s="120"/>
      <c r="C164" s="122"/>
      <c r="D164" s="88" t="s">
        <v>169</v>
      </c>
      <c r="E164" s="77"/>
      <c r="F164" s="77"/>
      <c r="G164" s="77"/>
      <c r="H164" s="77"/>
      <c r="I164" s="73"/>
      <c r="J164" s="88"/>
      <c r="K164" s="77"/>
      <c r="L164" s="73"/>
      <c r="M164" s="88"/>
      <c r="N164" s="77"/>
      <c r="O164" s="73"/>
    </row>
    <row r="165" spans="1:15" ht="13.5" hidden="1" customHeight="1" x14ac:dyDescent="0.15">
      <c r="A165" s="235"/>
      <c r="B165" s="120">
        <v>5</v>
      </c>
      <c r="C165" s="122">
        <v>0.58333333333333337</v>
      </c>
      <c r="D165" s="88" t="s">
        <v>169</v>
      </c>
      <c r="E165" s="124"/>
      <c r="F165" s="124"/>
      <c r="G165" s="124"/>
      <c r="H165" s="124"/>
      <c r="I165" s="110"/>
      <c r="J165" s="123"/>
      <c r="K165" s="124"/>
      <c r="L165" s="110"/>
      <c r="M165" s="123"/>
      <c r="N165" s="124"/>
      <c r="O165" s="110"/>
    </row>
    <row r="166" spans="1:15" ht="13.5" hidden="1" customHeight="1" x14ac:dyDescent="0.15">
      <c r="A166" s="235"/>
      <c r="B166" s="120"/>
      <c r="C166" s="122"/>
      <c r="D166" s="88" t="s">
        <v>169</v>
      </c>
      <c r="E166" s="125"/>
      <c r="F166" s="125"/>
      <c r="G166" s="125"/>
      <c r="H166" s="125"/>
      <c r="I166" s="110"/>
      <c r="J166" s="123"/>
      <c r="K166" s="125"/>
      <c r="L166" s="110"/>
      <c r="M166" s="123"/>
      <c r="N166" s="125"/>
      <c r="O166" s="110"/>
    </row>
    <row r="167" spans="1:15" ht="13.5" customHeight="1" x14ac:dyDescent="0.15">
      <c r="A167" s="235"/>
      <c r="B167" s="120">
        <v>4</v>
      </c>
      <c r="C167" s="122">
        <v>0.54166666666666663</v>
      </c>
      <c r="D167" s="88" t="s">
        <v>170</v>
      </c>
      <c r="E167" s="89"/>
      <c r="F167" s="89"/>
      <c r="G167" s="89"/>
      <c r="H167" s="89"/>
      <c r="I167" s="73"/>
      <c r="J167" s="88"/>
      <c r="K167" s="89"/>
      <c r="L167" s="73"/>
      <c r="M167" s="88"/>
      <c r="N167" s="89"/>
      <c r="O167" s="73"/>
    </row>
    <row r="168" spans="1:15" ht="13.5" hidden="1" customHeight="1" x14ac:dyDescent="0.15">
      <c r="A168" s="235"/>
      <c r="B168" s="120"/>
      <c r="C168" s="122"/>
      <c r="D168" s="88"/>
      <c r="E168" s="86"/>
      <c r="F168" s="86"/>
      <c r="G168" s="86"/>
      <c r="H168" s="86"/>
      <c r="I168" s="73"/>
      <c r="J168" s="88"/>
      <c r="K168" s="86"/>
      <c r="L168" s="73"/>
      <c r="M168" s="88"/>
      <c r="N168" s="86"/>
      <c r="O168" s="73"/>
    </row>
    <row r="169" spans="1:15" ht="13.5" hidden="1" customHeight="1" x14ac:dyDescent="0.15">
      <c r="A169" s="235"/>
      <c r="B169" s="120">
        <v>7</v>
      </c>
      <c r="C169" s="122">
        <v>0.66666666666666663</v>
      </c>
      <c r="D169" s="198"/>
      <c r="E169" s="173"/>
      <c r="F169" s="173"/>
      <c r="G169" s="173"/>
      <c r="H169" s="173"/>
      <c r="I169" s="73"/>
      <c r="J169" s="88"/>
      <c r="K169" s="173"/>
      <c r="L169" s="73"/>
      <c r="M169" s="88"/>
      <c r="N169" s="173"/>
      <c r="O169" s="73"/>
    </row>
    <row r="170" spans="1:15" ht="13.5" hidden="1" customHeight="1" x14ac:dyDescent="0.15">
      <c r="A170" s="235"/>
      <c r="B170" s="120"/>
      <c r="C170" s="122"/>
      <c r="D170" s="88"/>
      <c r="E170" s="86"/>
      <c r="F170" s="86"/>
      <c r="G170" s="86"/>
      <c r="H170" s="86"/>
      <c r="I170" s="73"/>
      <c r="J170" s="88"/>
      <c r="K170" s="86"/>
      <c r="L170" s="73"/>
      <c r="M170" s="88"/>
      <c r="N170" s="86"/>
      <c r="O170" s="73"/>
    </row>
    <row r="171" spans="1:15" ht="13.5" customHeight="1" x14ac:dyDescent="0.15">
      <c r="A171" s="235"/>
      <c r="B171" s="120">
        <v>5</v>
      </c>
      <c r="C171" s="122">
        <v>0.625</v>
      </c>
      <c r="D171" s="218" t="s">
        <v>171</v>
      </c>
      <c r="E171" s="90"/>
      <c r="F171" s="90"/>
      <c r="G171" s="90"/>
      <c r="H171" s="90"/>
      <c r="I171" s="73" t="s">
        <v>172</v>
      </c>
      <c r="J171" s="88"/>
      <c r="K171" s="90"/>
      <c r="L171" s="73"/>
      <c r="M171" s="88"/>
      <c r="N171" s="90"/>
      <c r="O171" s="73"/>
    </row>
    <row r="172" spans="1:15" ht="13.5" hidden="1" customHeight="1" x14ac:dyDescent="0.15">
      <c r="A172" s="235"/>
      <c r="B172" s="136"/>
      <c r="C172" s="137"/>
      <c r="D172" s="174"/>
      <c r="E172" s="77"/>
      <c r="F172" s="77"/>
      <c r="G172" s="77"/>
      <c r="H172" s="77"/>
      <c r="I172" s="75"/>
      <c r="J172" s="76"/>
      <c r="K172" s="77"/>
      <c r="L172" s="75"/>
      <c r="M172" s="76"/>
      <c r="N172" s="77"/>
      <c r="O172" s="75"/>
    </row>
    <row r="173" spans="1:15" ht="13.5" hidden="1" customHeight="1" x14ac:dyDescent="0.15">
      <c r="A173" s="235"/>
      <c r="B173" s="136">
        <v>9</v>
      </c>
      <c r="C173" s="137">
        <v>0.75</v>
      </c>
      <c r="D173" s="76"/>
      <c r="E173" s="77"/>
      <c r="F173" s="77"/>
      <c r="G173" s="77"/>
      <c r="H173" s="77"/>
      <c r="I173" s="75"/>
      <c r="J173" s="76"/>
      <c r="K173" s="77"/>
      <c r="L173" s="75"/>
      <c r="M173" s="76"/>
      <c r="N173" s="77"/>
      <c r="O173" s="75"/>
    </row>
    <row r="174" spans="1:15" ht="13.5" hidden="1" customHeight="1" x14ac:dyDescent="0.15">
      <c r="A174" s="235"/>
      <c r="B174" s="136"/>
      <c r="C174" s="137"/>
      <c r="D174" s="76"/>
      <c r="E174" s="77"/>
      <c r="F174" s="77"/>
      <c r="G174" s="77"/>
      <c r="H174" s="77"/>
      <c r="I174" s="75"/>
      <c r="J174" s="76"/>
      <c r="K174" s="77"/>
      <c r="L174" s="75"/>
      <c r="M174" s="76"/>
      <c r="N174" s="77"/>
      <c r="O174" s="75"/>
    </row>
    <row r="175" spans="1:15" ht="13.5" customHeight="1" x14ac:dyDescent="0.15">
      <c r="A175" s="235"/>
      <c r="B175" s="136">
        <v>6</v>
      </c>
      <c r="C175" s="137">
        <v>0.66666666666666663</v>
      </c>
      <c r="D175" s="82" t="s">
        <v>145</v>
      </c>
      <c r="E175" s="90"/>
      <c r="F175" s="90"/>
      <c r="G175" s="90"/>
      <c r="H175" s="90"/>
      <c r="I175" s="73" t="s">
        <v>173</v>
      </c>
      <c r="J175" s="76"/>
      <c r="K175" s="77"/>
      <c r="L175" s="75"/>
      <c r="M175" s="76"/>
      <c r="N175" s="77"/>
      <c r="O175" s="75"/>
    </row>
    <row r="176" spans="1:15" ht="13.5" hidden="1" customHeight="1" x14ac:dyDescent="0.15">
      <c r="A176" s="235"/>
      <c r="B176" s="136"/>
      <c r="C176" s="137"/>
      <c r="D176" s="76"/>
      <c r="E176" s="77"/>
      <c r="F176" s="77"/>
      <c r="G176" s="77"/>
      <c r="H176" s="77"/>
      <c r="I176" s="75"/>
      <c r="J176" s="76"/>
      <c r="K176" s="77"/>
      <c r="L176" s="75"/>
      <c r="M176" s="76"/>
      <c r="N176" s="77"/>
      <c r="O176" s="75"/>
    </row>
    <row r="177" spans="1:15" ht="13.5" hidden="1" customHeight="1" thickBot="1" x14ac:dyDescent="0.2">
      <c r="A177" s="236"/>
      <c r="B177" s="138">
        <v>11</v>
      </c>
      <c r="C177" s="139">
        <v>0.83333333333333337</v>
      </c>
      <c r="D177" s="140"/>
      <c r="E177" s="141"/>
      <c r="F177" s="141"/>
      <c r="G177" s="141"/>
      <c r="H177" s="141"/>
      <c r="I177" s="142"/>
      <c r="J177" s="140"/>
      <c r="K177" s="141"/>
      <c r="L177" s="142"/>
      <c r="M177" s="140"/>
      <c r="N177" s="141"/>
      <c r="O177" s="142"/>
    </row>
    <row r="178" spans="1:15" ht="15" customHeight="1" thickBot="1" x14ac:dyDescent="0.2">
      <c r="A178" s="143"/>
      <c r="B178" s="143"/>
      <c r="C178" s="143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</row>
    <row r="179" spans="1:15" ht="13.5" customHeight="1" x14ac:dyDescent="0.15">
      <c r="A179" s="243">
        <f>A157+1</f>
        <v>45683</v>
      </c>
      <c r="B179" s="118">
        <v>1</v>
      </c>
      <c r="C179" s="119">
        <v>0.375</v>
      </c>
      <c r="D179" s="83"/>
      <c r="E179" s="84"/>
      <c r="F179" s="84"/>
      <c r="G179" s="84"/>
      <c r="H179" s="84"/>
      <c r="I179" s="72"/>
      <c r="J179" s="83"/>
      <c r="K179" s="84"/>
      <c r="L179" s="72"/>
      <c r="M179" s="83"/>
      <c r="N179" s="84"/>
      <c r="O179" s="72"/>
    </row>
    <row r="180" spans="1:15" ht="13.5" hidden="1" customHeight="1" x14ac:dyDescent="0.15">
      <c r="A180" s="234"/>
      <c r="B180" s="118"/>
      <c r="C180" s="119"/>
      <c r="D180" s="85"/>
      <c r="E180" s="86"/>
      <c r="F180" s="86"/>
      <c r="G180" s="86"/>
      <c r="H180" s="86"/>
      <c r="I180" s="87"/>
      <c r="J180" s="85"/>
      <c r="K180" s="86"/>
      <c r="L180" s="87"/>
      <c r="M180" s="85"/>
      <c r="N180" s="86"/>
      <c r="O180" s="87"/>
    </row>
    <row r="181" spans="1:15" ht="13.5" hidden="1" customHeight="1" x14ac:dyDescent="0.15">
      <c r="A181" s="235"/>
      <c r="B181" s="120">
        <v>2</v>
      </c>
      <c r="C181" s="121">
        <v>0.41666666666666669</v>
      </c>
      <c r="D181" s="88"/>
      <c r="E181" s="89"/>
      <c r="F181" s="89"/>
      <c r="G181" s="89"/>
      <c r="H181" s="89"/>
      <c r="I181" s="73"/>
      <c r="J181" s="88"/>
      <c r="K181" s="89"/>
      <c r="L181" s="73"/>
      <c r="M181" s="88"/>
      <c r="N181" s="89"/>
      <c r="O181" s="73"/>
    </row>
    <row r="182" spans="1:15" ht="13.5" hidden="1" customHeight="1" x14ac:dyDescent="0.15">
      <c r="A182" s="235"/>
      <c r="B182" s="120"/>
      <c r="C182" s="121"/>
      <c r="D182" s="88"/>
      <c r="E182" s="89"/>
      <c r="F182" s="89"/>
      <c r="G182" s="89"/>
      <c r="H182" s="89"/>
      <c r="I182" s="73"/>
      <c r="J182" s="88"/>
      <c r="K182" s="89"/>
      <c r="L182" s="73"/>
      <c r="M182" s="88"/>
      <c r="N182" s="89"/>
      <c r="O182" s="73"/>
    </row>
    <row r="183" spans="1:15" ht="13.5" customHeight="1" x14ac:dyDescent="0.15">
      <c r="A183" s="235"/>
      <c r="B183" s="120">
        <v>2</v>
      </c>
      <c r="C183" s="121">
        <v>0.41666666666666669</v>
      </c>
      <c r="J183" s="88"/>
      <c r="K183" s="90"/>
      <c r="L183" s="73"/>
      <c r="M183" s="88"/>
      <c r="N183" s="90"/>
      <c r="O183" s="73"/>
    </row>
    <row r="184" spans="1:15" ht="13.5" hidden="1" customHeight="1" x14ac:dyDescent="0.15">
      <c r="A184" s="235"/>
      <c r="B184" s="120"/>
      <c r="C184" s="121"/>
      <c r="D184" s="88"/>
      <c r="E184" s="90"/>
      <c r="F184" s="90"/>
      <c r="G184" s="90"/>
      <c r="H184" s="90"/>
      <c r="I184" s="73"/>
      <c r="J184" s="88"/>
      <c r="K184" s="90"/>
      <c r="L184" s="73"/>
      <c r="M184" s="88"/>
      <c r="N184" s="90"/>
      <c r="O184" s="73"/>
    </row>
    <row r="185" spans="1:15" ht="13.5" customHeight="1" x14ac:dyDescent="0.15">
      <c r="A185" s="235"/>
      <c r="B185" s="120">
        <v>3</v>
      </c>
      <c r="C185" s="121">
        <v>0.45833333333333331</v>
      </c>
      <c r="D185" s="88" t="s">
        <v>174</v>
      </c>
      <c r="E185" s="95"/>
      <c r="F185" s="95"/>
      <c r="G185" s="90"/>
      <c r="H185" s="90"/>
      <c r="I185" s="73" t="s">
        <v>147</v>
      </c>
      <c r="J185" s="88"/>
      <c r="K185" s="90"/>
      <c r="L185" s="73"/>
      <c r="M185" s="88"/>
      <c r="N185" s="90"/>
      <c r="O185" s="73"/>
    </row>
    <row r="186" spans="1:15" ht="13.5" hidden="1" customHeight="1" x14ac:dyDescent="0.15">
      <c r="A186" s="235"/>
      <c r="B186" s="120"/>
      <c r="C186" s="122"/>
      <c r="D186" s="85"/>
      <c r="E186" s="86"/>
      <c r="F186" s="86"/>
      <c r="G186" s="86"/>
      <c r="H186" s="86"/>
      <c r="I186" s="87"/>
      <c r="J186" s="88"/>
      <c r="K186" s="77"/>
      <c r="L186" s="73"/>
      <c r="M186" s="88"/>
      <c r="N186" s="77"/>
      <c r="O186" s="73"/>
    </row>
    <row r="187" spans="1:15" ht="13.5" hidden="1" customHeight="1" x14ac:dyDescent="0.15">
      <c r="A187" s="235"/>
      <c r="B187" s="120">
        <v>5</v>
      </c>
      <c r="C187" s="122">
        <v>0.58333333333333337</v>
      </c>
      <c r="D187" s="88"/>
      <c r="E187" s="89"/>
      <c r="F187" s="89"/>
      <c r="G187" s="89"/>
      <c r="H187" s="89"/>
      <c r="I187" s="73"/>
      <c r="J187" s="123"/>
      <c r="K187" s="124"/>
      <c r="L187" s="110"/>
      <c r="M187" s="123"/>
      <c r="N187" s="124"/>
      <c r="O187" s="110"/>
    </row>
    <row r="188" spans="1:15" ht="13.5" hidden="1" customHeight="1" x14ac:dyDescent="0.15">
      <c r="A188" s="235"/>
      <c r="B188" s="120"/>
      <c r="C188" s="122"/>
      <c r="D188" s="88"/>
      <c r="E188" s="89"/>
      <c r="F188" s="89"/>
      <c r="G188" s="89"/>
      <c r="H188" s="89"/>
      <c r="I188" s="73"/>
      <c r="J188" s="123"/>
      <c r="K188" s="125"/>
      <c r="L188" s="110"/>
      <c r="M188" s="123"/>
      <c r="N188" s="125"/>
      <c r="O188" s="110"/>
    </row>
    <row r="189" spans="1:15" ht="13.5" customHeight="1" x14ac:dyDescent="0.15">
      <c r="A189" s="235"/>
      <c r="B189" s="120">
        <v>4</v>
      </c>
      <c r="C189" s="122">
        <v>0.54166666666666663</v>
      </c>
      <c r="D189" s="91" t="s">
        <v>149</v>
      </c>
      <c r="E189" s="131"/>
      <c r="F189" s="131"/>
      <c r="G189" s="131"/>
      <c r="H189" s="131"/>
      <c r="I189" s="92" t="s">
        <v>150</v>
      </c>
      <c r="J189" s="88"/>
      <c r="K189" s="89"/>
      <c r="L189" s="73"/>
      <c r="M189" s="88"/>
      <c r="N189" s="89"/>
      <c r="O189" s="73"/>
    </row>
    <row r="190" spans="1:15" ht="13.5" hidden="1" customHeight="1" x14ac:dyDescent="0.15">
      <c r="A190" s="235"/>
      <c r="B190" s="120"/>
      <c r="C190" s="122"/>
      <c r="D190" s="76"/>
      <c r="E190" s="77"/>
      <c r="F190" s="77"/>
      <c r="G190" s="77"/>
      <c r="H190" s="77"/>
      <c r="I190" s="75"/>
      <c r="J190" s="88"/>
      <c r="K190" s="86"/>
      <c r="L190" s="73"/>
      <c r="M190" s="88"/>
      <c r="N190" s="86"/>
      <c r="O190" s="73"/>
    </row>
    <row r="191" spans="1:15" ht="13.5" hidden="1" customHeight="1" x14ac:dyDescent="0.15">
      <c r="A191" s="235"/>
      <c r="B191" s="120">
        <v>7</v>
      </c>
      <c r="C191" s="122">
        <v>0.66666666666666663</v>
      </c>
      <c r="D191" s="76"/>
      <c r="E191" s="77"/>
      <c r="F191" s="77"/>
      <c r="G191" s="77"/>
      <c r="H191" s="77"/>
      <c r="I191" s="75"/>
      <c r="J191" s="88"/>
      <c r="K191" s="173"/>
      <c r="L191" s="73"/>
      <c r="M191" s="88"/>
      <c r="N191" s="173"/>
      <c r="O191" s="73"/>
    </row>
    <row r="192" spans="1:15" ht="13.5" hidden="1" customHeight="1" x14ac:dyDescent="0.15">
      <c r="A192" s="235"/>
      <c r="B192" s="120"/>
      <c r="C192" s="122"/>
      <c r="D192" s="76"/>
      <c r="E192" s="77"/>
      <c r="F192" s="77"/>
      <c r="G192" s="77"/>
      <c r="H192" s="77"/>
      <c r="I192" s="75"/>
      <c r="J192" s="88"/>
      <c r="K192" s="86"/>
      <c r="L192" s="73"/>
      <c r="M192" s="88"/>
      <c r="N192" s="86"/>
      <c r="O192" s="73"/>
    </row>
    <row r="193" spans="1:15" ht="13.5" customHeight="1" x14ac:dyDescent="0.15">
      <c r="A193" s="235"/>
      <c r="B193" s="120">
        <v>5</v>
      </c>
      <c r="C193" s="122">
        <v>0.625</v>
      </c>
      <c r="D193" s="88" t="s">
        <v>148</v>
      </c>
      <c r="E193" s="90"/>
      <c r="F193" s="90"/>
      <c r="G193" s="90"/>
      <c r="H193" s="90"/>
      <c r="I193" s="73" t="s">
        <v>147</v>
      </c>
      <c r="J193" s="88"/>
      <c r="K193" s="90"/>
      <c r="L193" s="73"/>
      <c r="M193" s="88"/>
      <c r="N193" s="90"/>
      <c r="O193" s="73"/>
    </row>
    <row r="194" spans="1:15" ht="13.5" hidden="1" customHeight="1" x14ac:dyDescent="0.15">
      <c r="A194" s="235"/>
      <c r="B194" s="136"/>
      <c r="C194" s="137"/>
      <c r="J194" s="76"/>
      <c r="K194" s="77"/>
      <c r="L194" s="75"/>
      <c r="M194" s="76"/>
      <c r="N194" s="77"/>
      <c r="O194" s="75"/>
    </row>
    <row r="195" spans="1:15" ht="13.5" hidden="1" customHeight="1" x14ac:dyDescent="0.15">
      <c r="A195" s="235"/>
      <c r="B195" s="136">
        <v>9</v>
      </c>
      <c r="C195" s="137">
        <v>0.75</v>
      </c>
      <c r="J195" s="76"/>
      <c r="K195" s="77"/>
      <c r="L195" s="75"/>
      <c r="M195" s="76"/>
      <c r="N195" s="77"/>
      <c r="O195" s="75"/>
    </row>
    <row r="196" spans="1:15" ht="13.5" hidden="1" customHeight="1" x14ac:dyDescent="0.15">
      <c r="A196" s="235"/>
      <c r="B196" s="136"/>
      <c r="C196" s="137"/>
      <c r="J196" s="76"/>
      <c r="K196" s="77"/>
      <c r="L196" s="75"/>
      <c r="M196" s="76"/>
      <c r="N196" s="77"/>
      <c r="O196" s="75"/>
    </row>
    <row r="197" spans="1:15" ht="13.5" customHeight="1" x14ac:dyDescent="0.15">
      <c r="A197" s="235"/>
      <c r="B197" s="136">
        <v>6</v>
      </c>
      <c r="C197" s="137">
        <v>0.66666666666666663</v>
      </c>
      <c r="D197" s="76" t="s">
        <v>179</v>
      </c>
      <c r="E197" s="168"/>
      <c r="F197" s="168"/>
      <c r="G197" s="168"/>
      <c r="H197" s="168"/>
      <c r="I197" s="225" t="s">
        <v>161</v>
      </c>
      <c r="J197" s="76"/>
      <c r="K197" s="77"/>
      <c r="L197" s="75"/>
      <c r="M197" s="76"/>
      <c r="N197" s="77"/>
      <c r="O197" s="75"/>
    </row>
    <row r="198" spans="1:15" ht="13.5" hidden="1" customHeight="1" x14ac:dyDescent="0.15">
      <c r="A198" s="235"/>
      <c r="B198" s="136"/>
      <c r="C198" s="137"/>
      <c r="D198" s="76"/>
      <c r="E198" s="77"/>
      <c r="F198" s="77"/>
      <c r="G198" s="77"/>
      <c r="H198" s="77"/>
      <c r="I198" s="75"/>
      <c r="J198" s="76"/>
      <c r="K198" s="77"/>
      <c r="L198" s="75"/>
      <c r="M198" s="76"/>
      <c r="N198" s="77"/>
      <c r="O198" s="75"/>
    </row>
    <row r="199" spans="1:15" ht="13.5" hidden="1" customHeight="1" thickBot="1" x14ac:dyDescent="0.2">
      <c r="A199" s="236"/>
      <c r="B199" s="138">
        <v>11</v>
      </c>
      <c r="C199" s="139">
        <v>0.83333333333333337</v>
      </c>
      <c r="D199" s="140"/>
      <c r="E199" s="141"/>
      <c r="F199" s="141"/>
      <c r="G199" s="141"/>
      <c r="H199" s="141"/>
      <c r="I199" s="142"/>
      <c r="J199" s="140"/>
      <c r="K199" s="141"/>
      <c r="L199" s="142"/>
      <c r="M199" s="140"/>
      <c r="N199" s="141"/>
      <c r="O199" s="142"/>
    </row>
    <row r="200" spans="1:15" ht="15" customHeight="1" x14ac:dyDescent="0.15">
      <c r="A200" s="143"/>
      <c r="B200" s="143"/>
      <c r="C200" s="143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</row>
  </sheetData>
  <mergeCells count="14"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A91:A111"/>
    <mergeCell ref="A113:A133"/>
    <mergeCell ref="A135:A155"/>
    <mergeCell ref="A157:A177"/>
    <mergeCell ref="A179:A19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&amp;C............................................BÖLÜMÜ 2022-2023 BAHAR BÜTÜNLEME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E25:H45 K25:K45 E3:H23 K47:K67 E52:H52 K69:K89 E157:H177 K91:K111 K113:K133 E118:H118 K135:K155 E150:H155 K157:K177 E88:H89 K179:K199 N25:N45 N47:N67 N69:N89 N91:N111 N113:N133 N135:N155 N157:N177 N179:N199 N3:N23 K3:K23 E91:F94 E58:H60 E179:H182 E184:H184 E54:H56 E47:H50 E62:H67 E132:H133 E120:H122 E113:H116 E135:H144 G91:H111 E98:F111 E96:F96 E190:H192 E198:H199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baseColWidth="10" defaultColWidth="17.33203125" defaultRowHeight="15" customHeight="1" x14ac:dyDescent="0.15"/>
  <cols>
    <col min="1" max="1" width="27.5" bestFit="1" customWidth="1"/>
    <col min="2" max="2" width="6.1640625" customWidth="1"/>
    <col min="3" max="3" width="6.5" customWidth="1"/>
    <col min="4" max="4" width="8.6640625" customWidth="1"/>
    <col min="5" max="5" width="16.1640625" customWidth="1"/>
    <col min="6" max="6" width="16.6640625" customWidth="1"/>
    <col min="7" max="7" width="16.1640625" customWidth="1"/>
    <col min="8" max="10" width="15.6640625" customWidth="1"/>
    <col min="11" max="11" width="9.1640625" customWidth="1"/>
  </cols>
  <sheetData>
    <row r="1" spans="1:11" ht="12.75" customHeight="1" x14ac:dyDescent="0.15">
      <c r="A1" s="27" t="s">
        <v>112</v>
      </c>
      <c r="B1" s="266" t="s">
        <v>118</v>
      </c>
      <c r="C1" s="232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15">
      <c r="A2" s="261">
        <f>Ders_Programı!A3</f>
        <v>45675</v>
      </c>
      <c r="B2" s="257">
        <v>1</v>
      </c>
      <c r="C2" s="265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15">
      <c r="A3" s="262"/>
      <c r="B3" s="258"/>
      <c r="C3" s="258"/>
      <c r="D3" s="8" t="s">
        <v>117</v>
      </c>
      <c r="E3" s="8" t="str">
        <f>Ders_Programı!D3</f>
        <v>AOF SINAVLARI</v>
      </c>
      <c r="F3" s="8" t="str">
        <f>Ders_Programı!D3</f>
        <v>AOF SINAVLARI</v>
      </c>
      <c r="G3" s="8" t="str">
        <f>Ders_Programı!D3</f>
        <v>AOF SINAVLARI</v>
      </c>
      <c r="H3" s="8" t="str">
        <f>Ders_Programı!D3</f>
        <v>AOF SINAVLARI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15">
      <c r="A4" s="262"/>
      <c r="B4" s="257">
        <v>2</v>
      </c>
      <c r="C4" s="259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15">
      <c r="A5" s="262"/>
      <c r="B5" s="258"/>
      <c r="C5" s="258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15">
      <c r="A6" s="262"/>
      <c r="B6" s="257">
        <v>3</v>
      </c>
      <c r="C6" s="259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15">
      <c r="A7" s="262"/>
      <c r="B7" s="258"/>
      <c r="C7" s="258"/>
      <c r="D7" s="8" t="s">
        <v>117</v>
      </c>
      <c r="E7" s="8" t="str">
        <f>Ders_Programı!D7</f>
        <v>AOF SINAVLARI</v>
      </c>
      <c r="F7" s="8" t="str">
        <f>Ders_Programı!D7</f>
        <v>AOF SINAVLARI</v>
      </c>
      <c r="G7" s="8" t="str">
        <f>Ders_Programı!D7</f>
        <v>AOF SINAVLARI</v>
      </c>
      <c r="H7" s="8" t="str">
        <f>Ders_Programı!D7</f>
        <v>AOF SINAVLARI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15">
      <c r="A8" s="262"/>
      <c r="B8" s="257">
        <v>4</v>
      </c>
      <c r="C8" s="259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15">
      <c r="A9" s="262"/>
      <c r="B9" s="258"/>
      <c r="C9" s="258"/>
      <c r="D9" s="8" t="s">
        <v>117</v>
      </c>
      <c r="E9" s="8" t="str">
        <f>Ders_Programı!D9</f>
        <v>AOF SINAVLARI</v>
      </c>
      <c r="F9" s="8" t="str">
        <f>Ders_Programı!D9</f>
        <v>AOF SINAVLARI</v>
      </c>
      <c r="G9" s="8" t="str">
        <f>Ders_Programı!D9</f>
        <v>AOF SINAVLARI</v>
      </c>
      <c r="H9" s="8" t="str">
        <f>Ders_Programı!D9</f>
        <v>AOF SINAVLARI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15">
      <c r="A10" s="262"/>
      <c r="B10" s="257">
        <v>5</v>
      </c>
      <c r="C10" s="259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15">
      <c r="A11" s="262"/>
      <c r="B11" s="258"/>
      <c r="C11" s="258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15">
      <c r="A12" s="262"/>
      <c r="B12" s="257">
        <v>6</v>
      </c>
      <c r="C12" s="259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15">
      <c r="A13" s="262"/>
      <c r="B13" s="258"/>
      <c r="C13" s="258"/>
      <c r="D13" s="8" t="s">
        <v>117</v>
      </c>
      <c r="E13" s="8" t="str">
        <f>Ders_Programı!D13</f>
        <v>AOF SINAVLARI</v>
      </c>
      <c r="F13" s="8" t="str">
        <f>Ders_Programı!D13</f>
        <v>AOF SINAVLARI</v>
      </c>
      <c r="G13" s="8" t="str">
        <f>Ders_Programı!D13</f>
        <v>AOF SINAVLARI</v>
      </c>
      <c r="H13" s="8" t="str">
        <f>Ders_Programı!D13</f>
        <v>AOF SINAVLARI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15">
      <c r="A14" s="262"/>
      <c r="B14" s="257">
        <v>7</v>
      </c>
      <c r="C14" s="259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15">
      <c r="A15" s="262"/>
      <c r="B15" s="258"/>
      <c r="C15" s="258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15">
      <c r="A16" s="262"/>
      <c r="B16" s="257">
        <v>8</v>
      </c>
      <c r="C16" s="259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15">
      <c r="A17" s="262"/>
      <c r="B17" s="258"/>
      <c r="C17" s="258"/>
      <c r="D17" s="8" t="s">
        <v>117</v>
      </c>
      <c r="E17" s="8" t="str">
        <f>Ders_Programı!D17</f>
        <v>AOF SINAVLARI</v>
      </c>
      <c r="F17" s="8" t="str">
        <f>Ders_Programı!D17</f>
        <v>AOF SINAVLARI</v>
      </c>
      <c r="G17" s="8" t="str">
        <f>Ders_Programı!D17</f>
        <v>AOF SINAVLARI</v>
      </c>
      <c r="H17" s="8" t="str">
        <f>Ders_Programı!D17</f>
        <v>AOF SINAVLARI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15">
      <c r="A18" s="262"/>
      <c r="B18" s="257">
        <v>9</v>
      </c>
      <c r="C18" s="259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15">
      <c r="A19" s="262"/>
      <c r="B19" s="258"/>
      <c r="C19" s="258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15">
      <c r="A20" s="262"/>
      <c r="B20" s="257">
        <v>10</v>
      </c>
      <c r="C20" s="259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15">
      <c r="A21" s="262"/>
      <c r="B21" s="258"/>
      <c r="C21" s="258"/>
      <c r="D21" s="8" t="s">
        <v>117</v>
      </c>
      <c r="E21" s="8" t="str">
        <f>Ders_Programı!D21</f>
        <v>AOF SINAVLARI</v>
      </c>
      <c r="F21" s="8" t="str">
        <f>Ders_Programı!D21</f>
        <v>AOF SINAVLARI</v>
      </c>
      <c r="G21" s="8" t="str">
        <f>Ders_Programı!D21</f>
        <v>AOF SINAVLARI</v>
      </c>
      <c r="H21" s="8" t="str">
        <f>Ders_Programı!D21</f>
        <v>AOF SINAVLARI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15">
      <c r="A22" s="262"/>
      <c r="B22" s="257">
        <v>11</v>
      </c>
      <c r="C22" s="259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15">
      <c r="A23" s="263"/>
      <c r="B23" s="258"/>
      <c r="C23" s="258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15">
      <c r="A24" s="260">
        <f>A2+1</f>
        <v>45676</v>
      </c>
      <c r="B24" s="255">
        <v>1</v>
      </c>
      <c r="C24" s="256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15">
      <c r="A25" s="254"/>
      <c r="B25" s="254"/>
      <c r="C25" s="254"/>
      <c r="D25" s="41" t="s">
        <v>117</v>
      </c>
      <c r="E25" s="41" t="str">
        <f>Ders_Programı!D25</f>
        <v>AOF SINAVLARI</v>
      </c>
      <c r="F25" s="41" t="str">
        <f>Ders_Programı!D25</f>
        <v>AOF SINAVLARI</v>
      </c>
      <c r="G25" s="41" t="str">
        <f>Ders_Programı!D25</f>
        <v>AOF SINAVLARI</v>
      </c>
      <c r="H25" s="41" t="str">
        <f>Ders_Programı!D25</f>
        <v>AOF SINAVLARI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15">
      <c r="A26" s="254"/>
      <c r="B26" s="255">
        <v>2</v>
      </c>
      <c r="C26" s="253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15">
      <c r="A27" s="254"/>
      <c r="B27" s="254"/>
      <c r="C27" s="254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15">
      <c r="A28" s="254"/>
      <c r="B28" s="255">
        <v>3</v>
      </c>
      <c r="C28" s="253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15">
      <c r="A29" s="254"/>
      <c r="B29" s="254"/>
      <c r="C29" s="254"/>
      <c r="D29" s="41" t="s">
        <v>117</v>
      </c>
      <c r="E29" s="41" t="str">
        <f>Ders_Programı!D29</f>
        <v>AOF SINAVLARI</v>
      </c>
      <c r="F29" s="41" t="str">
        <f>Ders_Programı!D29</f>
        <v>AOF SINAVLARI</v>
      </c>
      <c r="G29" s="41" t="str">
        <f>Ders_Programı!D29</f>
        <v>AOF SINAVLARI</v>
      </c>
      <c r="H29" s="41" t="str">
        <f>Ders_Programı!D29</f>
        <v>AOF SINAVLARI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15">
      <c r="A30" s="254"/>
      <c r="B30" s="255">
        <v>4</v>
      </c>
      <c r="C30" s="253">
        <v>0.54166666666666663</v>
      </c>
      <c r="D30" s="41" t="s">
        <v>119</v>
      </c>
      <c r="E30" s="41">
        <f>Ders_Programı!E31</f>
        <v>0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15">
      <c r="A31" s="254"/>
      <c r="B31" s="254"/>
      <c r="C31" s="254"/>
      <c r="D31" s="41" t="s">
        <v>117</v>
      </c>
      <c r="E31" s="41" t="str">
        <f>Ders_Programı!D31</f>
        <v>AOF SINAVLARI</v>
      </c>
      <c r="F31" s="41" t="str">
        <f>Ders_Programı!D31</f>
        <v>AOF SINAVLARI</v>
      </c>
      <c r="G31" s="41" t="str">
        <f>Ders_Programı!D31</f>
        <v>AOF SINAVLARI</v>
      </c>
      <c r="H31" s="41" t="str">
        <f>Ders_Programı!D31</f>
        <v>AOF SINAVLARI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15">
      <c r="A32" s="254"/>
      <c r="B32" s="255">
        <v>5</v>
      </c>
      <c r="C32" s="253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15">
      <c r="A33" s="254"/>
      <c r="B33" s="254"/>
      <c r="C33" s="254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15">
      <c r="A34" s="254"/>
      <c r="B34" s="255">
        <v>6</v>
      </c>
      <c r="C34" s="253">
        <v>0.625</v>
      </c>
      <c r="D34" s="41" t="s">
        <v>119</v>
      </c>
      <c r="E34" s="41">
        <f>Ders_Programı!E35</f>
        <v>0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15">
      <c r="A35" s="254"/>
      <c r="B35" s="254"/>
      <c r="C35" s="254"/>
      <c r="D35" s="41" t="s">
        <v>117</v>
      </c>
      <c r="E35" s="41" t="str">
        <f>Ders_Programı!D35</f>
        <v>AOF SINAVLARI</v>
      </c>
      <c r="F35" s="41" t="str">
        <f>Ders_Programı!D35</f>
        <v>AOF SINAVLARI</v>
      </c>
      <c r="G35" s="41" t="str">
        <f>Ders_Programı!D35</f>
        <v>AOF SINAVLARI</v>
      </c>
      <c r="H35" s="41" t="str">
        <f>Ders_Programı!D35</f>
        <v>AOF SINAVLARI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15">
      <c r="A36" s="254"/>
      <c r="B36" s="255">
        <v>7</v>
      </c>
      <c r="C36" s="253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15">
      <c r="A37" s="254"/>
      <c r="B37" s="254"/>
      <c r="C37" s="254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15">
      <c r="A38" s="254"/>
      <c r="B38" s="255">
        <v>8</v>
      </c>
      <c r="C38" s="253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15">
      <c r="A39" s="254"/>
      <c r="B39" s="254"/>
      <c r="C39" s="254"/>
      <c r="D39" s="41" t="s">
        <v>117</v>
      </c>
      <c r="E39" s="41" t="str">
        <f>Ders_Programı!D39</f>
        <v>AOF SINAVLARI</v>
      </c>
      <c r="F39" s="41" t="str">
        <f>Ders_Programı!D39</f>
        <v>AOF SINAVLARI</v>
      </c>
      <c r="G39" s="41" t="str">
        <f>Ders_Programı!D39</f>
        <v>AOF SINAVLARI</v>
      </c>
      <c r="H39" s="41" t="str">
        <f>Ders_Programı!D39</f>
        <v>AOF SINAVLARI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15">
      <c r="A40" s="254"/>
      <c r="B40" s="255">
        <v>9</v>
      </c>
      <c r="C40" s="253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15">
      <c r="A41" s="254"/>
      <c r="B41" s="254"/>
      <c r="C41" s="254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15">
      <c r="A42" s="254"/>
      <c r="B42" s="255">
        <v>10</v>
      </c>
      <c r="C42" s="253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15">
      <c r="A43" s="254"/>
      <c r="B43" s="254"/>
      <c r="C43" s="254"/>
      <c r="D43" s="41" t="s">
        <v>117</v>
      </c>
      <c r="E43" s="41" t="str">
        <f>Ders_Programı!D43</f>
        <v>AOF SINAVLARI</v>
      </c>
      <c r="F43" s="41" t="str">
        <f>Ders_Programı!D43</f>
        <v>AOF SINAVLARI</v>
      </c>
      <c r="G43" s="41" t="str">
        <f>Ders_Programı!D43</f>
        <v>AOF SINAVLARI</v>
      </c>
      <c r="H43" s="41" t="str">
        <f>Ders_Programı!D43</f>
        <v>AOF SINAVLARI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15">
      <c r="A44" s="254"/>
      <c r="B44" s="255">
        <v>11</v>
      </c>
      <c r="C44" s="253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15">
      <c r="A45" s="254"/>
      <c r="B45" s="254"/>
      <c r="C45" s="254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15">
      <c r="A46" s="264">
        <f>A24+1</f>
        <v>45677</v>
      </c>
      <c r="B46" s="257">
        <v>1</v>
      </c>
      <c r="C46" s="265">
        <v>0.375</v>
      </c>
      <c r="D46" s="42" t="s">
        <v>119</v>
      </c>
      <c r="E46" s="42">
        <f>Ders_Programı!E47</f>
        <v>0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15">
      <c r="A47" s="258"/>
      <c r="B47" s="258"/>
      <c r="C47" s="258"/>
      <c r="D47" s="42" t="s">
        <v>117</v>
      </c>
      <c r="E47" s="42">
        <f>Ders_Programı!D47</f>
        <v>0</v>
      </c>
      <c r="F47" s="42">
        <f>Ders_Programı!D47</f>
        <v>0</v>
      </c>
      <c r="G47" s="42">
        <f>Ders_Programı!D47</f>
        <v>0</v>
      </c>
      <c r="H47" s="42">
        <f>Ders_Programı!D47</f>
        <v>0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15">
      <c r="A48" s="258"/>
      <c r="B48" s="257">
        <v>2</v>
      </c>
      <c r="C48" s="259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15">
      <c r="A49" s="258"/>
      <c r="B49" s="258"/>
      <c r="C49" s="258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15">
      <c r="A50" s="258"/>
      <c r="B50" s="257">
        <v>3</v>
      </c>
      <c r="C50" s="259">
        <v>0.45833333333333331</v>
      </c>
      <c r="D50" s="42" t="s">
        <v>119</v>
      </c>
      <c r="E50" s="42" t="str">
        <f>Ders_Programı!E69</f>
        <v>A101</v>
      </c>
      <c r="F50" s="42">
        <f>Ders_Programı!F69</f>
        <v>0</v>
      </c>
      <c r="G50" s="42">
        <f>Ders_Programı!G69</f>
        <v>0</v>
      </c>
      <c r="H50" s="42">
        <f>Ders_Programı!H69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15">
      <c r="A51" s="258"/>
      <c r="B51" s="258"/>
      <c r="C51" s="258"/>
      <c r="D51" s="42" t="s">
        <v>117</v>
      </c>
      <c r="E51" s="42" t="str">
        <f>Ders_Programı!D69</f>
        <v>Öğrenme Psikolojisi</v>
      </c>
      <c r="F51" s="42" t="str">
        <f>Ders_Programı!D69</f>
        <v>Öğrenme Psikolojisi</v>
      </c>
      <c r="G51" s="42" t="str">
        <f>Ders_Programı!D69</f>
        <v>Öğrenme Psikolojisi</v>
      </c>
      <c r="H51" s="42" t="str">
        <f>Ders_Programı!D69</f>
        <v>Öğrenme Psikolojisi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15">
      <c r="A52" s="258"/>
      <c r="B52" s="257">
        <v>4</v>
      </c>
      <c r="C52" s="259">
        <v>0.54166666666666663</v>
      </c>
      <c r="D52" s="42" t="s">
        <v>119</v>
      </c>
      <c r="E52" s="42" t="str">
        <f>Ders_Programı!E53</f>
        <v>A101</v>
      </c>
      <c r="F52" s="42">
        <f>Ders_Programı!F53</f>
        <v>0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15">
      <c r="A53" s="258"/>
      <c r="B53" s="258"/>
      <c r="C53" s="258"/>
      <c r="D53" s="42" t="s">
        <v>117</v>
      </c>
      <c r="E53" s="42" t="str">
        <f>Ders_Programı!D53</f>
        <v>Psikopatoloji I</v>
      </c>
      <c r="F53" s="42" t="str">
        <f>Ders_Programı!D53</f>
        <v>Psikopatoloji I</v>
      </c>
      <c r="G53" s="42" t="str">
        <f>Ders_Programı!D53</f>
        <v>Psikopatoloji I</v>
      </c>
      <c r="H53" s="42" t="str">
        <f>Ders_Programı!D53</f>
        <v>Psikopatoloji I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15">
      <c r="A54" s="258"/>
      <c r="B54" s="257">
        <v>5</v>
      </c>
      <c r="C54" s="259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15">
      <c r="A55" s="258"/>
      <c r="B55" s="258"/>
      <c r="C55" s="258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15">
      <c r="A56" s="258"/>
      <c r="B56" s="257">
        <v>6</v>
      </c>
      <c r="C56" s="259">
        <v>0.625</v>
      </c>
      <c r="D56" s="42" t="s">
        <v>119</v>
      </c>
      <c r="E56" s="42" t="str">
        <f>Ders_Programı!E57</f>
        <v>A101</v>
      </c>
      <c r="F56" s="42" t="str">
        <f>Ders_Programı!F57</f>
        <v>A102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15">
      <c r="A57" s="258"/>
      <c r="B57" s="258"/>
      <c r="C57" s="258"/>
      <c r="D57" s="42" t="s">
        <v>117</v>
      </c>
      <c r="E57" s="42" t="str">
        <f>Ders_Programı!D57</f>
        <v>Sosyal Bilimler İçin İstatistik II</v>
      </c>
      <c r="F57" s="42" t="str">
        <f>Ders_Programı!D57</f>
        <v>Sosyal Bilimler İçin İstatistik II</v>
      </c>
      <c r="G57" s="42" t="str">
        <f>Ders_Programı!D57</f>
        <v>Sosyal Bilimler İçin İstatistik II</v>
      </c>
      <c r="H57" s="42" t="str">
        <f>Ders_Programı!D57</f>
        <v>Sosyal Bilimler İçin İstatistik II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15">
      <c r="A58" s="258"/>
      <c r="B58" s="257">
        <v>7</v>
      </c>
      <c r="C58" s="259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15">
      <c r="A59" s="258"/>
      <c r="B59" s="258"/>
      <c r="C59" s="258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15">
      <c r="A60" s="258"/>
      <c r="B60" s="257">
        <v>8</v>
      </c>
      <c r="C60" s="259">
        <v>0.70833333333333337</v>
      </c>
      <c r="D60" s="42" t="s">
        <v>119</v>
      </c>
      <c r="E60" s="42" t="str">
        <f>Ders_Programı!E65</f>
        <v>A101</v>
      </c>
      <c r="F60" s="42">
        <f>Ders_Programı!F65</f>
        <v>0</v>
      </c>
      <c r="G60" s="42">
        <f>Ders_Programı!G65</f>
        <v>0</v>
      </c>
      <c r="H60" s="42">
        <f>Ders_Programı!H65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15">
      <c r="A61" s="258"/>
      <c r="B61" s="258"/>
      <c r="C61" s="258"/>
      <c r="D61" s="42" t="s">
        <v>117</v>
      </c>
      <c r="E61" s="42" t="str">
        <f>Ders_Programı!D65</f>
        <v>Sosyolojiye Giriş</v>
      </c>
      <c r="F61" s="42" t="str">
        <f>Ders_Programı!D65</f>
        <v>Sosyolojiye Giriş</v>
      </c>
      <c r="G61" s="42" t="str">
        <f>Ders_Programı!D65</f>
        <v>Sosyolojiye Giriş</v>
      </c>
      <c r="H61" s="42" t="str">
        <f>Ders_Programı!D65</f>
        <v>Sosyolojiye Giriş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15">
      <c r="A62" s="258"/>
      <c r="B62" s="257">
        <v>9</v>
      </c>
      <c r="C62" s="259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15">
      <c r="A63" s="258"/>
      <c r="B63" s="258"/>
      <c r="C63" s="258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15">
      <c r="A64" s="258"/>
      <c r="B64" s="257">
        <v>10</v>
      </c>
      <c r="C64" s="259">
        <v>0.79166666666666663</v>
      </c>
      <c r="D64" s="42" t="s">
        <v>119</v>
      </c>
      <c r="E64" s="42">
        <f>Ders_Programı!E61</f>
        <v>0</v>
      </c>
      <c r="F64" s="42">
        <f>Ders_Programı!F61</f>
        <v>0</v>
      </c>
      <c r="G64" s="42">
        <f>Ders_Programı!G61</f>
        <v>0</v>
      </c>
      <c r="H64" s="42">
        <f>Ders_Programı!H61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15">
      <c r="A65" s="258"/>
      <c r="B65" s="258"/>
      <c r="C65" s="258"/>
      <c r="D65" s="42" t="s">
        <v>117</v>
      </c>
      <c r="E65" s="42" t="str">
        <f>Ders_Programı!D61</f>
        <v xml:space="preserve">Klinik Psikolojide Güncel Tartışmalar </v>
      </c>
      <c r="F65" s="42" t="str">
        <f>Ders_Programı!D61</f>
        <v xml:space="preserve">Klinik Psikolojide Güncel Tartışmalar </v>
      </c>
      <c r="G65" s="42" t="str">
        <f>Ders_Programı!D61</f>
        <v xml:space="preserve">Klinik Psikolojide Güncel Tartışmalar </v>
      </c>
      <c r="H65" s="42" t="str">
        <f>Ders_Programı!D61</f>
        <v xml:space="preserve">Klinik Psikolojide Güncel Tartışmalar 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15">
      <c r="A66" s="258"/>
      <c r="B66" s="257">
        <v>11</v>
      </c>
      <c r="C66" s="259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15">
      <c r="A67" s="258"/>
      <c r="B67" s="258"/>
      <c r="C67" s="258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15">
      <c r="A68" s="260">
        <f>A46+1</f>
        <v>45678</v>
      </c>
      <c r="B68" s="255">
        <v>1</v>
      </c>
      <c r="C68" s="256">
        <v>0.375</v>
      </c>
      <c r="D68" s="43" t="s">
        <v>119</v>
      </c>
      <c r="E68" s="43" t="str">
        <f>Ders_Programı!E73</f>
        <v>A101</v>
      </c>
      <c r="F68" s="43">
        <f>Ders_Programı!F73</f>
        <v>0</v>
      </c>
      <c r="G68" s="43">
        <f>Ders_Programı!G73</f>
        <v>0</v>
      </c>
      <c r="H68" s="43">
        <f>Ders_Programı!H73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15">
      <c r="A69" s="254"/>
      <c r="B69" s="254"/>
      <c r="C69" s="254"/>
      <c r="D69" s="43" t="s">
        <v>117</v>
      </c>
      <c r="E69" s="43" t="str">
        <f>Ders_Programı!D73</f>
        <v>Psikolojiye Giriş I</v>
      </c>
      <c r="F69" s="43" t="str">
        <f>Ders_Programı!D73</f>
        <v>Psikolojiye Giriş I</v>
      </c>
      <c r="G69" s="43" t="str">
        <f>Ders_Programı!D73</f>
        <v>Psikolojiye Giriş I</v>
      </c>
      <c r="H69" s="43" t="str">
        <f>Ders_Programı!D73</f>
        <v>Psikolojiye Giriş I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15">
      <c r="A70" s="254"/>
      <c r="B70" s="255">
        <v>2</v>
      </c>
      <c r="C70" s="253">
        <v>0.41666666666666669</v>
      </c>
      <c r="D70" s="43" t="s">
        <v>119</v>
      </c>
      <c r="E70" s="43" t="str">
        <f>Ders_Programı!E71</f>
        <v>A101</v>
      </c>
      <c r="F70" s="43" t="str">
        <f>Ders_Programı!F71</f>
        <v>A102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15">
      <c r="A71" s="254"/>
      <c r="B71" s="254"/>
      <c r="C71" s="254"/>
      <c r="D71" s="43" t="s">
        <v>117</v>
      </c>
      <c r="E71" s="43" t="str">
        <f>Ders_Programı!D71</f>
        <v>Psikolojiye Giriş I</v>
      </c>
      <c r="F71" s="43" t="str">
        <f>Ders_Programı!D71</f>
        <v>Psikolojiye Giriş I</v>
      </c>
      <c r="G71" s="43" t="str">
        <f>Ders_Programı!D71</f>
        <v>Psikolojiye Giriş I</v>
      </c>
      <c r="H71" s="43" t="str">
        <f>Ders_Programı!D71</f>
        <v>Psikolojiye Giriş I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15">
      <c r="A72" s="254"/>
      <c r="B72" s="255">
        <v>3</v>
      </c>
      <c r="C72" s="253">
        <v>0.45833333333333331</v>
      </c>
      <c r="D72" s="43" t="s">
        <v>119</v>
      </c>
      <c r="E72" s="43" t="e">
        <f>Ders_Programı!#REF!</f>
        <v>#REF!</v>
      </c>
      <c r="F72" s="43" t="e">
        <f>Ders_Programı!#REF!</f>
        <v>#REF!</v>
      </c>
      <c r="G72" s="43" t="e">
        <f>Ders_Programı!#REF!</f>
        <v>#REF!</v>
      </c>
      <c r="H72" s="43" t="e">
        <f>Ders_Programı!#REF!</f>
        <v>#REF!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15">
      <c r="A73" s="254"/>
      <c r="B73" s="254"/>
      <c r="C73" s="254"/>
      <c r="D73" s="43" t="s">
        <v>117</v>
      </c>
      <c r="E73" s="43" t="e">
        <f>Ders_Programı!#REF!</f>
        <v>#REF!</v>
      </c>
      <c r="F73" s="43" t="e">
        <f>Ders_Programı!#REF!</f>
        <v>#REF!</v>
      </c>
      <c r="G73" s="43" t="e">
        <f>Ders_Programı!#REF!</f>
        <v>#REF!</v>
      </c>
      <c r="H73" s="43" t="e">
        <f>Ders_Programı!#REF!</f>
        <v>#REF!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15">
      <c r="A74" s="254"/>
      <c r="B74" s="255">
        <v>4</v>
      </c>
      <c r="C74" s="253">
        <v>0.54166666666666663</v>
      </c>
      <c r="D74" s="43" t="s">
        <v>119</v>
      </c>
      <c r="E74" s="43" t="str">
        <f>Ders_Programı!E75</f>
        <v>A101</v>
      </c>
      <c r="F74" s="43">
        <f>Ders_Programı!F75</f>
        <v>0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15">
      <c r="A75" s="254"/>
      <c r="B75" s="254"/>
      <c r="C75" s="254"/>
      <c r="D75" s="43" t="s">
        <v>117</v>
      </c>
      <c r="E75" s="43" t="str">
        <f>Ders_Programı!D75</f>
        <v xml:space="preserve">Bilişsel Psikoloji </v>
      </c>
      <c r="F75" s="43" t="str">
        <f>Ders_Programı!D75</f>
        <v xml:space="preserve">Bilişsel Psikoloji </v>
      </c>
      <c r="G75" s="43" t="str">
        <f>Ders_Programı!D75</f>
        <v xml:space="preserve">Bilişsel Psikoloji </v>
      </c>
      <c r="H75" s="43" t="str">
        <f>Ders_Programı!D75</f>
        <v xml:space="preserve">Bilişsel Psikoloji 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15">
      <c r="A76" s="254"/>
      <c r="B76" s="255">
        <v>5</v>
      </c>
      <c r="C76" s="253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15">
      <c r="A77" s="254"/>
      <c r="B77" s="254"/>
      <c r="C77" s="254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15">
      <c r="A78" s="254"/>
      <c r="B78" s="255">
        <v>6</v>
      </c>
      <c r="C78" s="253">
        <v>0.625</v>
      </c>
      <c r="D78" s="43" t="s">
        <v>119</v>
      </c>
      <c r="E78" s="43" t="str">
        <f>Ders_Programı!E79</f>
        <v>A101</v>
      </c>
      <c r="F78" s="43">
        <f>Ders_Programı!F79</f>
        <v>0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15">
      <c r="A79" s="254"/>
      <c r="B79" s="254"/>
      <c r="C79" s="254"/>
      <c r="D79" s="43" t="s">
        <v>117</v>
      </c>
      <c r="E79" s="43" t="str">
        <f>Ders_Programı!D79</f>
        <v>Sosyal Psikoloji I</v>
      </c>
      <c r="F79" s="43" t="str">
        <f>Ders_Programı!D79</f>
        <v>Sosyal Psikoloji I</v>
      </c>
      <c r="G79" s="43" t="str">
        <f>Ders_Programı!D79</f>
        <v>Sosyal Psikoloji I</v>
      </c>
      <c r="H79" s="43" t="str">
        <f>Ders_Programı!D79</f>
        <v>Sosyal Psikoloji I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15">
      <c r="A80" s="254"/>
      <c r="B80" s="255">
        <v>7</v>
      </c>
      <c r="C80" s="253">
        <v>0.66666666666666663</v>
      </c>
      <c r="D80" s="43" t="s">
        <v>119</v>
      </c>
      <c r="E80" s="43">
        <f>Ders_Programı!E85</f>
        <v>0</v>
      </c>
      <c r="F80" s="43">
        <f>Ders_Programı!F85</f>
        <v>0</v>
      </c>
      <c r="G80" s="43">
        <f>Ders_Programı!G85</f>
        <v>0</v>
      </c>
      <c r="H80" s="43">
        <f>Ders_Programı!H85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15">
      <c r="A81" s="254"/>
      <c r="B81" s="254"/>
      <c r="C81" s="254"/>
      <c r="D81" s="43" t="s">
        <v>117</v>
      </c>
      <c r="E81" s="43">
        <f>Ders_Programı!D85</f>
        <v>0</v>
      </c>
      <c r="F81" s="43">
        <f>Ders_Programı!D85</f>
        <v>0</v>
      </c>
      <c r="G81" s="43">
        <f>Ders_Programı!D85</f>
        <v>0</v>
      </c>
      <c r="H81" s="43">
        <f>Ders_Programı!D85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15">
      <c r="A82" s="254"/>
      <c r="B82" s="255">
        <v>8</v>
      </c>
      <c r="C82" s="253">
        <v>0.70833333333333337</v>
      </c>
      <c r="D82" s="43" t="s">
        <v>119</v>
      </c>
      <c r="E82" s="43" t="str">
        <f>Ders_Programı!E141</f>
        <v>A101</v>
      </c>
      <c r="F82" s="43">
        <f>Ders_Programı!F141</f>
        <v>0</v>
      </c>
      <c r="G82" s="43">
        <f>Ders_Programı!G141</f>
        <v>0</v>
      </c>
      <c r="H82" s="43">
        <f>Ders_Programı!H141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15">
      <c r="A83" s="254"/>
      <c r="B83" s="254"/>
      <c r="C83" s="254"/>
      <c r="D83" s="43" t="s">
        <v>117</v>
      </c>
      <c r="E83" s="43" t="str">
        <f>Ders_Programı!D141</f>
        <v>Kişilik Kuramları</v>
      </c>
      <c r="F83" s="43" t="str">
        <f>Ders_Programı!D141</f>
        <v>Kişilik Kuramları</v>
      </c>
      <c r="G83" s="43" t="str">
        <f>Ders_Programı!D141</f>
        <v>Kişilik Kuramları</v>
      </c>
      <c r="H83" s="43" t="str">
        <f>Ders_Programı!D141</f>
        <v>Kişilik Kuramları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15">
      <c r="A84" s="254"/>
      <c r="B84" s="255">
        <v>9</v>
      </c>
      <c r="C84" s="253">
        <v>0.75</v>
      </c>
      <c r="D84" s="43" t="s">
        <v>119</v>
      </c>
      <c r="E84" s="43" t="e">
        <f>Ders_Programı!#REF!</f>
        <v>#REF!</v>
      </c>
      <c r="F84" s="43" t="e">
        <f>Ders_Programı!#REF!</f>
        <v>#REF!</v>
      </c>
      <c r="G84" s="43" t="e">
        <f>Ders_Programı!#REF!</f>
        <v>#REF!</v>
      </c>
      <c r="H84" s="43" t="e">
        <f>Ders_Programı!#REF!</f>
        <v>#REF!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15">
      <c r="A85" s="254"/>
      <c r="B85" s="254"/>
      <c r="C85" s="254"/>
      <c r="D85" s="43" t="s">
        <v>117</v>
      </c>
      <c r="E85" s="43" t="e">
        <f>Ders_Programı!#REF!</f>
        <v>#REF!</v>
      </c>
      <c r="F85" s="43" t="e">
        <f>Ders_Programı!#REF!</f>
        <v>#REF!</v>
      </c>
      <c r="G85" s="43" t="e">
        <f>Ders_Programı!#REF!</f>
        <v>#REF!</v>
      </c>
      <c r="H85" s="43" t="e">
        <f>Ders_Programı!#REF!</f>
        <v>#REF!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15">
      <c r="A86" s="254"/>
      <c r="B86" s="255">
        <v>10</v>
      </c>
      <c r="C86" s="253">
        <v>0.79166666666666663</v>
      </c>
      <c r="D86" s="43" t="s">
        <v>119</v>
      </c>
      <c r="E86" s="43" t="e">
        <f>Ders_Programı!#REF!</f>
        <v>#REF!</v>
      </c>
      <c r="F86" s="43" t="e">
        <f>Ders_Programı!#REF!</f>
        <v>#REF!</v>
      </c>
      <c r="G86" s="43" t="e">
        <f>Ders_Programı!#REF!</f>
        <v>#REF!</v>
      </c>
      <c r="H86" s="43" t="e">
        <f>Ders_Programı!#REF!</f>
        <v>#REF!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15">
      <c r="A87" s="254"/>
      <c r="B87" s="254"/>
      <c r="C87" s="254"/>
      <c r="D87" s="43" t="s">
        <v>117</v>
      </c>
      <c r="E87" s="43" t="e">
        <f>Ders_Programı!#REF!</f>
        <v>#REF!</v>
      </c>
      <c r="F87" s="43" t="e">
        <f>Ders_Programı!#REF!</f>
        <v>#REF!</v>
      </c>
      <c r="G87" s="43" t="e">
        <f>Ders_Programı!#REF!</f>
        <v>#REF!</v>
      </c>
      <c r="H87" s="43" t="e">
        <f>Ders_Programı!#REF!</f>
        <v>#REF!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15">
      <c r="A88" s="254"/>
      <c r="B88" s="255">
        <v>11</v>
      </c>
      <c r="C88" s="253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15">
      <c r="A89" s="254"/>
      <c r="B89" s="254"/>
      <c r="C89" s="254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15">
      <c r="A90" s="264">
        <f>A68+1</f>
        <v>45679</v>
      </c>
      <c r="B90" s="257">
        <v>1</v>
      </c>
      <c r="C90" s="265">
        <v>0.375</v>
      </c>
      <c r="D90" s="44" t="s">
        <v>119</v>
      </c>
      <c r="E90" s="44" t="str">
        <f>Ders_Programı!E91</f>
        <v>A101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15">
      <c r="A91" s="258"/>
      <c r="B91" s="258"/>
      <c r="C91" s="258"/>
      <c r="D91" s="44" t="s">
        <v>117</v>
      </c>
      <c r="E91" s="44" t="str">
        <f>Ders_Programı!D91</f>
        <v>1. Sınıflar (YDİ114)</v>
      </c>
      <c r="F91" s="44" t="str">
        <f>Ders_Programı!D91</f>
        <v>1. Sınıflar (YDİ114)</v>
      </c>
      <c r="G91" s="44" t="str">
        <f>Ders_Programı!D91</f>
        <v>1. Sınıflar (YDİ114)</v>
      </c>
      <c r="H91" s="44" t="str">
        <f>Ders_Programı!D91</f>
        <v>1. Sınıflar (YDİ114)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15">
      <c r="A92" s="258"/>
      <c r="B92" s="257">
        <v>2</v>
      </c>
      <c r="C92" s="259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15">
      <c r="A93" s="258"/>
      <c r="B93" s="258"/>
      <c r="C93" s="258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15">
      <c r="A94" s="258"/>
      <c r="B94" s="257">
        <v>3</v>
      </c>
      <c r="C94" s="259">
        <v>0.45833333333333331</v>
      </c>
      <c r="D94" s="44" t="s">
        <v>119</v>
      </c>
      <c r="E94" s="44">
        <f>Ders_Programı!E95</f>
        <v>0</v>
      </c>
      <c r="F94" s="44">
        <f>Ders_Programı!F95</f>
        <v>0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15">
      <c r="A95" s="258"/>
      <c r="B95" s="258"/>
      <c r="C95" s="258"/>
      <c r="D95" s="44" t="s">
        <v>117</v>
      </c>
      <c r="E95" s="44">
        <f>Ders_Programı!D95</f>
        <v>0</v>
      </c>
      <c r="F95" s="44">
        <f>Ders_Programı!D95</f>
        <v>0</v>
      </c>
      <c r="G95" s="44">
        <f>Ders_Programı!D95</f>
        <v>0</v>
      </c>
      <c r="H95" s="44">
        <f>Ders_Programı!D95</f>
        <v>0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15">
      <c r="A96" s="258"/>
      <c r="B96" s="257">
        <v>4</v>
      </c>
      <c r="C96" s="259">
        <v>0.54166666666666663</v>
      </c>
      <c r="D96" s="44" t="s">
        <v>119</v>
      </c>
      <c r="E96" s="44" t="str">
        <f>Ders_Programı!E97</f>
        <v>A101</v>
      </c>
      <c r="F96" s="44">
        <f>Ders_Programı!F97</f>
        <v>0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15">
      <c r="A97" s="258"/>
      <c r="B97" s="258"/>
      <c r="C97" s="258"/>
      <c r="D97" s="44" t="s">
        <v>117</v>
      </c>
      <c r="E97" s="44" t="str">
        <f>Ders_Programı!D97</f>
        <v>2. Sınıflar(YDİ214)</v>
      </c>
      <c r="F97" s="44" t="str">
        <f>Ders_Programı!D97</f>
        <v>2. Sınıflar(YDİ214)</v>
      </c>
      <c r="G97" s="44" t="str">
        <f>Ders_Programı!D97</f>
        <v>2. Sınıflar(YDİ214)</v>
      </c>
      <c r="H97" s="44" t="str">
        <f>Ders_Programı!D97</f>
        <v>2. Sınıflar(YDİ214)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15">
      <c r="A98" s="258"/>
      <c r="B98" s="257">
        <v>5</v>
      </c>
      <c r="C98" s="259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15">
      <c r="A99" s="258"/>
      <c r="B99" s="258"/>
      <c r="C99" s="258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15">
      <c r="A100" s="258"/>
      <c r="B100" s="257">
        <v>6</v>
      </c>
      <c r="C100" s="259">
        <v>0.625</v>
      </c>
      <c r="D100" s="44" t="s">
        <v>119</v>
      </c>
      <c r="E100" s="44">
        <f>Ders_Programı!E101</f>
        <v>0</v>
      </c>
      <c r="F100" s="44">
        <f>Ders_Programı!F101</f>
        <v>0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15">
      <c r="A101" s="258"/>
      <c r="B101" s="258"/>
      <c r="C101" s="258"/>
      <c r="D101" s="44" t="s">
        <v>117</v>
      </c>
      <c r="E101" s="44" t="str">
        <f>Ders_Programı!D101</f>
        <v>Sosyal Seçmeli Dersler</v>
      </c>
      <c r="F101" s="44" t="str">
        <f>Ders_Programı!D101</f>
        <v>Sosyal Seçmeli Dersler</v>
      </c>
      <c r="G101" s="44" t="str">
        <f>Ders_Programı!D101</f>
        <v>Sosyal Seçmeli Dersler</v>
      </c>
      <c r="H101" s="44" t="str">
        <f>Ders_Programı!D101</f>
        <v>Sosyal Seçmeli Dersler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15">
      <c r="A102" s="258"/>
      <c r="B102" s="257">
        <v>7</v>
      </c>
      <c r="C102" s="259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15">
      <c r="A103" s="258"/>
      <c r="B103" s="258"/>
      <c r="C103" s="258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15">
      <c r="A104" s="258"/>
      <c r="B104" s="257">
        <v>8</v>
      </c>
      <c r="C104" s="259">
        <v>0.70833333333333337</v>
      </c>
      <c r="D104" s="44" t="s">
        <v>119</v>
      </c>
      <c r="E104" s="44">
        <f>Ders_Programı!E105</f>
        <v>0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15">
      <c r="A105" s="258"/>
      <c r="B105" s="258"/>
      <c r="C105" s="258"/>
      <c r="D105" s="44" t="s">
        <v>117</v>
      </c>
      <c r="E105" s="44" t="str">
        <f>Ders_Programı!D105</f>
        <v>FORMASYON</v>
      </c>
      <c r="F105" s="44" t="str">
        <f>Ders_Programı!D105</f>
        <v>FORMASYON</v>
      </c>
      <c r="G105" s="44" t="str">
        <f>Ders_Programı!D105</f>
        <v>FORMASYON</v>
      </c>
      <c r="H105" s="44" t="str">
        <f>Ders_Programı!D105</f>
        <v>FORMASYON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15">
      <c r="A106" s="258"/>
      <c r="B106" s="257">
        <v>9</v>
      </c>
      <c r="C106" s="259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15">
      <c r="A107" s="258"/>
      <c r="B107" s="258"/>
      <c r="C107" s="258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15">
      <c r="A108" s="258"/>
      <c r="B108" s="257">
        <v>10</v>
      </c>
      <c r="C108" s="259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15">
      <c r="A109" s="258"/>
      <c r="B109" s="258"/>
      <c r="C109" s="258"/>
      <c r="D109" s="45" t="s">
        <v>117</v>
      </c>
      <c r="E109" s="45" t="str">
        <f>Ders_Programı!D109</f>
        <v>FORMASYON</v>
      </c>
      <c r="F109" s="45" t="str">
        <f>Ders_Programı!D109</f>
        <v>FORMASYON</v>
      </c>
      <c r="G109" s="45" t="str">
        <f>Ders_Programı!D109</f>
        <v>FORMASYON</v>
      </c>
      <c r="H109" s="45" t="str">
        <f>Ders_Programı!D109</f>
        <v>FORMASYON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15">
      <c r="A110" s="258"/>
      <c r="B110" s="257">
        <v>11</v>
      </c>
      <c r="C110" s="259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15">
      <c r="A111" s="258"/>
      <c r="B111" s="258"/>
      <c r="C111" s="258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15">
      <c r="A112" s="260">
        <f>A90+1</f>
        <v>45680</v>
      </c>
      <c r="B112" s="255">
        <v>1</v>
      </c>
      <c r="C112" s="256">
        <v>0.375</v>
      </c>
      <c r="D112" s="46" t="s">
        <v>119</v>
      </c>
      <c r="E112" s="46">
        <f>Ders_Programı!E113</f>
        <v>0</v>
      </c>
      <c r="F112" s="46">
        <f>Ders_Programı!F113</f>
        <v>0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15">
      <c r="A113" s="254"/>
      <c r="B113" s="254"/>
      <c r="C113" s="254"/>
      <c r="D113" s="46" t="s">
        <v>117</v>
      </c>
      <c r="E113" s="46">
        <f>Ders_Programı!D113</f>
        <v>0</v>
      </c>
      <c r="F113" s="46">
        <f>Ders_Programı!D113</f>
        <v>0</v>
      </c>
      <c r="G113" s="46">
        <f>Ders_Programı!D113</f>
        <v>0</v>
      </c>
      <c r="H113" s="46">
        <f>Ders_Programı!D113</f>
        <v>0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15">
      <c r="A114" s="254"/>
      <c r="B114" s="255">
        <v>2</v>
      </c>
      <c r="C114" s="253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15">
      <c r="A115" s="254"/>
      <c r="B115" s="254"/>
      <c r="C115" s="254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15">
      <c r="A116" s="254"/>
      <c r="B116" s="255">
        <v>3</v>
      </c>
      <c r="C116" s="253">
        <v>0.45833333333333331</v>
      </c>
      <c r="D116" s="46" t="s">
        <v>119</v>
      </c>
      <c r="E116" s="46" t="str">
        <f>Ders_Programı!E117</f>
        <v>A101</v>
      </c>
      <c r="F116" s="46">
        <f>Ders_Programı!F117</f>
        <v>0</v>
      </c>
      <c r="G116" s="46">
        <f>Ders_Programı!G117</f>
        <v>0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15">
      <c r="A117" s="254"/>
      <c r="B117" s="254"/>
      <c r="C117" s="254"/>
      <c r="D117" s="46" t="s">
        <v>117</v>
      </c>
      <c r="E117" s="46" t="str">
        <f>Ders_Programı!D117</f>
        <v>Psikolojide Okuryazarlık</v>
      </c>
      <c r="F117" s="46" t="str">
        <f>Ders_Programı!D117</f>
        <v>Psikolojide Okuryazarlık</v>
      </c>
      <c r="G117" s="46" t="str">
        <f>Ders_Programı!D117</f>
        <v>Psikolojide Okuryazarlık</v>
      </c>
      <c r="H117" s="46" t="str">
        <f>Ders_Programı!D117</f>
        <v>Psikolojide Okuryazarlık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15">
      <c r="A118" s="254"/>
      <c r="B118" s="255">
        <v>4</v>
      </c>
      <c r="C118" s="253">
        <v>0.54166666666666663</v>
      </c>
      <c r="D118" s="46" t="s">
        <v>119</v>
      </c>
      <c r="E118" s="46" t="str">
        <f>Ders_Programı!E119</f>
        <v>A101</v>
      </c>
      <c r="F118" s="46">
        <f>Ders_Programı!F119</f>
        <v>0</v>
      </c>
      <c r="G118" s="46">
        <f>Ders_Programı!G119</f>
        <v>0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15">
      <c r="A119" s="254"/>
      <c r="B119" s="254"/>
      <c r="C119" s="254"/>
      <c r="D119" s="46" t="s">
        <v>117</v>
      </c>
      <c r="E119" s="46" t="str">
        <f>Ders_Programı!D119</f>
        <v>İletişim Psikolojisi</v>
      </c>
      <c r="F119" s="46" t="str">
        <f>Ders_Programı!D119</f>
        <v>İletişim Psikolojisi</v>
      </c>
      <c r="G119" s="46" t="str">
        <f>Ders_Programı!D119</f>
        <v>İletişim Psikolojisi</v>
      </c>
      <c r="H119" s="46" t="str">
        <f>Ders_Programı!D119</f>
        <v>İletişim Psikolojisi</v>
      </c>
      <c r="I119" s="46">
        <f>Ders_Programı!J119</f>
        <v>0</v>
      </c>
      <c r="J119" s="46">
        <f>Ders_Programı!M119</f>
        <v>0</v>
      </c>
      <c r="K119" s="7"/>
    </row>
    <row r="120" spans="1:11" ht="13.5" customHeight="1" x14ac:dyDescent="0.15">
      <c r="A120" s="254"/>
      <c r="B120" s="255">
        <v>5</v>
      </c>
      <c r="C120" s="253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15">
      <c r="A121" s="254"/>
      <c r="B121" s="254"/>
      <c r="C121" s="254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15">
      <c r="A122" s="254"/>
      <c r="B122" s="255">
        <v>6</v>
      </c>
      <c r="C122" s="253">
        <v>0.625</v>
      </c>
      <c r="D122" s="46" t="s">
        <v>119</v>
      </c>
      <c r="E122" s="46" t="str">
        <f>Ders_Programı!E123</f>
        <v>A101</v>
      </c>
      <c r="F122" s="46">
        <f>Ders_Programı!F123</f>
        <v>0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15">
      <c r="A123" s="254"/>
      <c r="B123" s="254"/>
      <c r="C123" s="254"/>
      <c r="D123" s="46" t="s">
        <v>117</v>
      </c>
      <c r="E123" s="46" t="str">
        <f>Ders_Programı!D123</f>
        <v>Gelişim Psikolojisi I</v>
      </c>
      <c r="F123" s="46" t="str">
        <f>Ders_Programı!D123</f>
        <v>Gelişim Psikolojisi I</v>
      </c>
      <c r="G123" s="46" t="str">
        <f>Ders_Programı!D123</f>
        <v>Gelişim Psikolojisi I</v>
      </c>
      <c r="H123" s="46" t="str">
        <f>Ders_Programı!D123</f>
        <v>Gelişim Psikolojisi I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15">
      <c r="A124" s="254"/>
      <c r="B124" s="255">
        <v>7</v>
      </c>
      <c r="C124" s="253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15">
      <c r="A125" s="254"/>
      <c r="B125" s="254"/>
      <c r="C125" s="254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15">
      <c r="A126" s="254"/>
      <c r="B126" s="255">
        <v>8</v>
      </c>
      <c r="C126" s="253">
        <v>0.70833333333333337</v>
      </c>
      <c r="D126" s="46" t="s">
        <v>119</v>
      </c>
      <c r="E126" s="46" t="e">
        <f>Ders_Programı!#REF!</f>
        <v>#REF!</v>
      </c>
      <c r="F126" s="46" t="e">
        <f>Ders_Programı!#REF!</f>
        <v>#REF!</v>
      </c>
      <c r="G126" s="46" t="e">
        <f>Ders_Programı!#REF!</f>
        <v>#REF!</v>
      </c>
      <c r="H126" s="46" t="e">
        <f>Ders_Programı!#REF!</f>
        <v>#REF!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15">
      <c r="A127" s="254"/>
      <c r="B127" s="254"/>
      <c r="C127" s="254"/>
      <c r="D127" s="46" t="s">
        <v>117</v>
      </c>
      <c r="E127" s="46" t="e">
        <f>Ders_Programı!#REF!</f>
        <v>#REF!</v>
      </c>
      <c r="F127" s="46" t="e">
        <f>Ders_Programı!#REF!</f>
        <v>#REF!</v>
      </c>
      <c r="G127" s="46" t="e">
        <f>Ders_Programı!#REF!</f>
        <v>#REF!</v>
      </c>
      <c r="H127" s="46" t="e">
        <f>Ders_Programı!#REF!</f>
        <v>#REF!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15">
      <c r="A128" s="254"/>
      <c r="B128" s="255">
        <v>9</v>
      </c>
      <c r="C128" s="253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15">
      <c r="A129" s="254"/>
      <c r="B129" s="254"/>
      <c r="C129" s="254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15">
      <c r="A130" s="254"/>
      <c r="B130" s="255">
        <v>10</v>
      </c>
      <c r="C130" s="253">
        <v>0.79166666666666663</v>
      </c>
      <c r="D130" s="43" t="s">
        <v>119</v>
      </c>
      <c r="E130" s="43" t="str">
        <f>Ders_Programı!E127</f>
        <v>A101</v>
      </c>
      <c r="F130" s="43">
        <f>Ders_Programı!F127</f>
        <v>0</v>
      </c>
      <c r="G130" s="43">
        <f>Ders_Programı!G127</f>
        <v>0</v>
      </c>
      <c r="H130" s="43">
        <f>Ders_Programı!H127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15">
      <c r="A131" s="254"/>
      <c r="B131" s="254"/>
      <c r="C131" s="254"/>
      <c r="D131" s="43" t="s">
        <v>117</v>
      </c>
      <c r="E131" s="43" t="str">
        <f>Ders_Programı!D127</f>
        <v>Psikoloji Uygulamalarında Etik</v>
      </c>
      <c r="F131" s="43" t="str">
        <f>Ders_Programı!D127</f>
        <v>Psikoloji Uygulamalarında Etik</v>
      </c>
      <c r="G131" s="43" t="str">
        <f>Ders_Programı!D127</f>
        <v>Psikoloji Uygulamalarında Etik</v>
      </c>
      <c r="H131" s="43" t="str">
        <f>Ders_Programı!D127</f>
        <v>Psikoloji Uygulamalarında Etik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15">
      <c r="A132" s="254"/>
      <c r="B132" s="255">
        <v>11</v>
      </c>
      <c r="C132" s="253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15">
      <c r="A133" s="254"/>
      <c r="B133" s="254"/>
      <c r="C133" s="254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15">
      <c r="A134" s="264">
        <f>A112+1</f>
        <v>45681</v>
      </c>
      <c r="B134" s="257">
        <v>1</v>
      </c>
      <c r="C134" s="265">
        <v>0.375</v>
      </c>
      <c r="D134" s="40" t="s">
        <v>119</v>
      </c>
      <c r="E134" s="40">
        <f>Ders_Programı!E135</f>
        <v>0</v>
      </c>
      <c r="F134" s="40">
        <f>Ders_Programı!F135</f>
        <v>0</v>
      </c>
      <c r="G134" s="40">
        <f>Ders_Programı!G135</f>
        <v>0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15">
      <c r="A135" s="258"/>
      <c r="B135" s="258"/>
      <c r="C135" s="258"/>
      <c r="D135" s="40" t="s">
        <v>117</v>
      </c>
      <c r="E135" s="40">
        <f>Ders_Programı!D135</f>
        <v>0</v>
      </c>
      <c r="F135" s="40">
        <f>Ders_Programı!D135</f>
        <v>0</v>
      </c>
      <c r="G135" s="40">
        <f>Ders_Programı!D135</f>
        <v>0</v>
      </c>
      <c r="H135" s="40">
        <f>Ders_Programı!D135</f>
        <v>0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15">
      <c r="A136" s="258"/>
      <c r="B136" s="257">
        <v>2</v>
      </c>
      <c r="C136" s="259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15">
      <c r="A137" s="258"/>
      <c r="B137" s="258"/>
      <c r="C137" s="258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15">
      <c r="A138" s="258"/>
      <c r="B138" s="257">
        <v>3</v>
      </c>
      <c r="C138" s="259">
        <v>0.45833333333333331</v>
      </c>
      <c r="D138" s="40" t="s">
        <v>119</v>
      </c>
      <c r="E138" s="40">
        <f>Ders_Programı!E139</f>
        <v>0</v>
      </c>
      <c r="F138" s="40">
        <f>Ders_Programı!F139</f>
        <v>0</v>
      </c>
      <c r="G138" s="40">
        <f>Ders_Programı!G139</f>
        <v>0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15">
      <c r="A139" s="258"/>
      <c r="B139" s="258"/>
      <c r="C139" s="258"/>
      <c r="D139" s="40" t="s">
        <v>117</v>
      </c>
      <c r="E139" s="40">
        <f>Ders_Programı!D139</f>
        <v>0</v>
      </c>
      <c r="F139" s="40">
        <f>Ders_Programı!D139</f>
        <v>0</v>
      </c>
      <c r="G139" s="40">
        <f>Ders_Programı!D139</f>
        <v>0</v>
      </c>
      <c r="H139" s="40">
        <f>Ders_Programı!D139</f>
        <v>0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15">
      <c r="A140" s="258"/>
      <c r="B140" s="257">
        <v>4</v>
      </c>
      <c r="C140" s="259">
        <v>0.54166666666666663</v>
      </c>
      <c r="D140" s="40" t="s">
        <v>119</v>
      </c>
      <c r="E140" s="40" t="e">
        <f>Ders_Programı!#REF!</f>
        <v>#REF!</v>
      </c>
      <c r="F140" s="40" t="e">
        <f>Ders_Programı!#REF!</f>
        <v>#REF!</v>
      </c>
      <c r="G140" s="40" t="e">
        <f>Ders_Programı!#REF!</f>
        <v>#REF!</v>
      </c>
      <c r="H140" s="40" t="e">
        <f>Ders_Programı!#REF!</f>
        <v>#REF!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15">
      <c r="A141" s="258"/>
      <c r="B141" s="258"/>
      <c r="C141" s="258"/>
      <c r="D141" s="40" t="s">
        <v>117</v>
      </c>
      <c r="E141" s="40" t="e">
        <f>Ders_Programı!#REF!</f>
        <v>#REF!</v>
      </c>
      <c r="F141" s="40" t="e">
        <f>Ders_Programı!#REF!</f>
        <v>#REF!</v>
      </c>
      <c r="G141" s="40" t="e">
        <f>Ders_Programı!#REF!</f>
        <v>#REF!</v>
      </c>
      <c r="H141" s="40" t="e">
        <f>Ders_Programı!#REF!</f>
        <v>#REF!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15">
      <c r="A142" s="258"/>
      <c r="B142" s="257">
        <v>5</v>
      </c>
      <c r="C142" s="259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15">
      <c r="A143" s="258"/>
      <c r="B143" s="258"/>
      <c r="C143" s="258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15">
      <c r="A144" s="258"/>
      <c r="B144" s="257">
        <v>6</v>
      </c>
      <c r="C144" s="259">
        <v>0.625</v>
      </c>
      <c r="D144" s="40" t="s">
        <v>119</v>
      </c>
      <c r="E144" s="40" t="str">
        <f>Ders_Programı!E145</f>
        <v>A101</v>
      </c>
      <c r="F144" s="40">
        <f>Ders_Programı!F145</f>
        <v>0</v>
      </c>
      <c r="G144" s="40">
        <f>Ders_Programı!G145</f>
        <v>0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15">
      <c r="A145" s="258"/>
      <c r="B145" s="258"/>
      <c r="C145" s="258"/>
      <c r="D145" s="40" t="s">
        <v>117</v>
      </c>
      <c r="E145" s="40" t="str">
        <f>Ders_Programı!D145</f>
        <v xml:space="preserve">Davranışın Fizyolojik Temelleri </v>
      </c>
      <c r="F145" s="40" t="str">
        <f>Ders_Programı!D145</f>
        <v xml:space="preserve">Davranışın Fizyolojik Temelleri </v>
      </c>
      <c r="G145" s="40" t="str">
        <f>Ders_Programı!D145</f>
        <v xml:space="preserve">Davranışın Fizyolojik Temelleri </v>
      </c>
      <c r="H145" s="40" t="str">
        <f>Ders_Programı!D145</f>
        <v xml:space="preserve">Davranışın Fizyolojik Temelleri 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15">
      <c r="A146" s="258"/>
      <c r="B146" s="257">
        <v>7</v>
      </c>
      <c r="C146" s="259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15">
      <c r="A147" s="258"/>
      <c r="B147" s="258"/>
      <c r="C147" s="258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15">
      <c r="A148" s="258"/>
      <c r="B148" s="257">
        <v>8</v>
      </c>
      <c r="C148" s="259">
        <v>0.70833333333333337</v>
      </c>
      <c r="D148" s="40" t="s">
        <v>119</v>
      </c>
      <c r="E148" s="40" t="str">
        <f>Ders_Programı!E149</f>
        <v>A101</v>
      </c>
      <c r="F148" s="40">
        <f>Ders_Programı!F149</f>
        <v>0</v>
      </c>
      <c r="G148" s="40">
        <f>Ders_Programı!G149</f>
        <v>0</v>
      </c>
      <c r="H148" s="40">
        <f>Ders_Programı!H149</f>
        <v>0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15">
      <c r="A149" s="258"/>
      <c r="B149" s="258"/>
      <c r="C149" s="258"/>
      <c r="D149" s="40" t="s">
        <v>117</v>
      </c>
      <c r="E149" s="40" t="str">
        <f>Ders_Programı!D149</f>
        <v>Aile Terapisi Kuramları</v>
      </c>
      <c r="F149" s="40" t="str">
        <f>Ders_Programı!D149</f>
        <v>Aile Terapisi Kuramları</v>
      </c>
      <c r="G149" s="40" t="str">
        <f>Ders_Programı!D149</f>
        <v>Aile Terapisi Kuramları</v>
      </c>
      <c r="H149" s="40" t="str">
        <f>Ders_Programı!D149</f>
        <v>Aile Terapisi Kuramları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15">
      <c r="A150" s="258"/>
      <c r="B150" s="257">
        <v>9</v>
      </c>
      <c r="C150" s="259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15">
      <c r="A151" s="258"/>
      <c r="B151" s="258"/>
      <c r="C151" s="258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15">
      <c r="A152" s="258"/>
      <c r="B152" s="257">
        <v>10</v>
      </c>
      <c r="C152" s="259">
        <v>0.79166666666666663</v>
      </c>
      <c r="D152" s="45" t="s">
        <v>119</v>
      </c>
      <c r="E152" s="45">
        <f>Ders_Programı!E153</f>
        <v>0</v>
      </c>
      <c r="F152" s="45">
        <f>Ders_Programı!F153</f>
        <v>0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15">
      <c r="A153" s="258"/>
      <c r="B153" s="258"/>
      <c r="C153" s="258"/>
      <c r="D153" s="45" t="s">
        <v>117</v>
      </c>
      <c r="E153" s="45">
        <f>Ders_Programı!D153</f>
        <v>0</v>
      </c>
      <c r="F153" s="45">
        <f>Ders_Programı!D153</f>
        <v>0</v>
      </c>
      <c r="G153" s="45">
        <f>Ders_Programı!D153</f>
        <v>0</v>
      </c>
      <c r="H153" s="45">
        <f>Ders_Programı!D153</f>
        <v>0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15">
      <c r="A154" s="258"/>
      <c r="B154" s="257">
        <v>11</v>
      </c>
      <c r="C154" s="259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15">
      <c r="A155" s="258"/>
      <c r="B155" s="258"/>
      <c r="C155" s="258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15">
      <c r="A156" s="260">
        <f>A134+1</f>
        <v>45682</v>
      </c>
      <c r="B156" s="255">
        <v>1</v>
      </c>
      <c r="C156" s="256">
        <v>0.375</v>
      </c>
      <c r="D156" s="46" t="s">
        <v>119</v>
      </c>
      <c r="E156" s="46" t="e">
        <f>Ders_Programı!#REF!</f>
        <v>#REF!</v>
      </c>
      <c r="F156" s="46" t="e">
        <f>Ders_Programı!#REF!</f>
        <v>#REF!</v>
      </c>
      <c r="G156" s="46" t="e">
        <f>Ders_Programı!#REF!</f>
        <v>#REF!</v>
      </c>
      <c r="H156" s="46" t="e">
        <f>Ders_Programı!#REF!</f>
        <v>#REF!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15">
      <c r="A157" s="254"/>
      <c r="B157" s="254"/>
      <c r="C157" s="254"/>
      <c r="D157" s="46" t="s">
        <v>117</v>
      </c>
      <c r="E157" s="46" t="e">
        <f>Ders_Programı!#REF!</f>
        <v>#REF!</v>
      </c>
      <c r="F157" s="46" t="e">
        <f>Ders_Programı!#REF!</f>
        <v>#REF!</v>
      </c>
      <c r="G157" s="46" t="e">
        <f>Ders_Programı!#REF!</f>
        <v>#REF!</v>
      </c>
      <c r="H157" s="46" t="e">
        <f>Ders_Programı!#REF!</f>
        <v>#REF!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15">
      <c r="A158" s="254"/>
      <c r="B158" s="255">
        <v>2</v>
      </c>
      <c r="C158" s="253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>
        <f>Ders_Programı!H159</f>
        <v>0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15">
      <c r="A159" s="254"/>
      <c r="B159" s="254"/>
      <c r="C159" s="254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15">
      <c r="A160" s="254"/>
      <c r="B160" s="255">
        <v>3</v>
      </c>
      <c r="C160" s="253">
        <v>0.45833333333333331</v>
      </c>
      <c r="D160" s="46" t="s">
        <v>119</v>
      </c>
      <c r="E160" s="46">
        <f>Ders_Programı!E161</f>
        <v>0</v>
      </c>
      <c r="F160" s="46">
        <f>Ders_Programı!F161</f>
        <v>0</v>
      </c>
      <c r="G160" s="46">
        <f>Ders_Programı!G161</f>
        <v>0</v>
      </c>
      <c r="H160" s="46">
        <f>Ders_Programı!H161</f>
        <v>0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15">
      <c r="A161" s="254"/>
      <c r="B161" s="254"/>
      <c r="C161" s="254"/>
      <c r="D161" s="46" t="s">
        <v>117</v>
      </c>
      <c r="E161" s="46" t="str">
        <f>Ders_Programı!D161</f>
        <v>Ortak Dersler Sınavı 1.Oturum (TD,İnk.Tar., İng)</v>
      </c>
      <c r="F161" s="46" t="str">
        <f>Ders_Programı!D161</f>
        <v>Ortak Dersler Sınavı 1.Oturum (TD,İnk.Tar., İng)</v>
      </c>
      <c r="G161" s="46" t="str">
        <f>Ders_Programı!D161</f>
        <v>Ortak Dersler Sınavı 1.Oturum (TD,İnk.Tar., İng)</v>
      </c>
      <c r="H161" s="46" t="str">
        <f>Ders_Programı!D161</f>
        <v>Ortak Dersler Sınavı 1.Oturum (TD,İnk.Tar., İng)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15">
      <c r="A162" s="254"/>
      <c r="B162" s="255">
        <v>4</v>
      </c>
      <c r="C162" s="253">
        <v>0.54166666666666663</v>
      </c>
      <c r="D162" s="46" t="s">
        <v>119</v>
      </c>
      <c r="E162" s="46">
        <f>Ders_Programı!E163</f>
        <v>0</v>
      </c>
      <c r="F162" s="46">
        <f>Ders_Programı!F163</f>
        <v>0</v>
      </c>
      <c r="G162" s="46">
        <f>Ders_Programı!G163</f>
        <v>0</v>
      </c>
      <c r="H162" s="46">
        <f>Ders_Programı!H163</f>
        <v>0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15">
      <c r="A163" s="254"/>
      <c r="B163" s="254"/>
      <c r="C163" s="254"/>
      <c r="D163" s="46" t="s">
        <v>117</v>
      </c>
      <c r="E163" s="46" t="str">
        <f>Ders_Programı!D163</f>
        <v>Ortak Dersler Sınavı 1.Oturum (TD,İnk.Tar., İng)</v>
      </c>
      <c r="F163" s="46" t="str">
        <f>Ders_Programı!D163</f>
        <v>Ortak Dersler Sınavı 1.Oturum (TD,İnk.Tar., İng)</v>
      </c>
      <c r="G163" s="46" t="str">
        <f>Ders_Programı!D163</f>
        <v>Ortak Dersler Sınavı 1.Oturum (TD,İnk.Tar., İng)</v>
      </c>
      <c r="H163" s="46" t="str">
        <f>Ders_Programı!D163</f>
        <v>Ortak Dersler Sınavı 1.Oturum (TD,İnk.Tar., İng)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15">
      <c r="A164" s="254"/>
      <c r="B164" s="255">
        <v>5</v>
      </c>
      <c r="C164" s="253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15">
      <c r="A165" s="254"/>
      <c r="B165" s="254"/>
      <c r="C165" s="254"/>
      <c r="D165" s="46" t="s">
        <v>117</v>
      </c>
      <c r="E165" s="46" t="str">
        <f>Ders_Programı!D165</f>
        <v>Ortak Dersler Sınavı 1.Oturum (TD,İnk.Tar., İng)</v>
      </c>
      <c r="F165" s="46" t="str">
        <f>Ders_Programı!D165</f>
        <v>Ortak Dersler Sınavı 1.Oturum (TD,İnk.Tar., İng)</v>
      </c>
      <c r="G165" s="46" t="str">
        <f>Ders_Programı!D165</f>
        <v>Ortak Dersler Sınavı 1.Oturum (TD,İnk.Tar., İng)</v>
      </c>
      <c r="H165" s="46" t="str">
        <f>Ders_Programı!D165</f>
        <v>Ortak Dersler Sınavı 1.Oturum (TD,İnk.Tar., İng)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15">
      <c r="A166" s="254"/>
      <c r="B166" s="255">
        <v>6</v>
      </c>
      <c r="C166" s="253">
        <v>0.625</v>
      </c>
      <c r="D166" s="46" t="s">
        <v>119</v>
      </c>
      <c r="E166" s="46">
        <f>Ders_Programı!E167</f>
        <v>0</v>
      </c>
      <c r="F166" s="46">
        <f>Ders_Programı!F167</f>
        <v>0</v>
      </c>
      <c r="G166" s="46">
        <f>Ders_Programı!G167</f>
        <v>0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15">
      <c r="A167" s="254"/>
      <c r="B167" s="254"/>
      <c r="C167" s="254"/>
      <c r="D167" s="46" t="s">
        <v>117</v>
      </c>
      <c r="E167" s="46" t="str">
        <f>Ders_Programı!D167</f>
        <v>Ortak Dersler Sınavı 2.Oturum (TD,İnk.Tar., İng)</v>
      </c>
      <c r="F167" s="46" t="str">
        <f>Ders_Programı!D167</f>
        <v>Ortak Dersler Sınavı 2.Oturum (TD,İnk.Tar., İng)</v>
      </c>
      <c r="G167" s="46" t="str">
        <f>Ders_Programı!D167</f>
        <v>Ortak Dersler Sınavı 2.Oturum (TD,İnk.Tar., İng)</v>
      </c>
      <c r="H167" s="46" t="str">
        <f>Ders_Programı!D167</f>
        <v>Ortak Dersler Sınavı 2.Oturum (TD,İnk.Tar., İng)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15">
      <c r="A168" s="254"/>
      <c r="B168" s="255">
        <v>7</v>
      </c>
      <c r="C168" s="253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15">
      <c r="A169" s="254"/>
      <c r="B169" s="254"/>
      <c r="C169" s="254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15">
      <c r="A170" s="254"/>
      <c r="B170" s="255">
        <v>8</v>
      </c>
      <c r="C170" s="253">
        <v>0.70833333333333337</v>
      </c>
      <c r="D170" s="46" t="s">
        <v>119</v>
      </c>
      <c r="E170" s="46">
        <f>Ders_Programı!E171</f>
        <v>0</v>
      </c>
      <c r="F170" s="46">
        <f>Ders_Programı!F171</f>
        <v>0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15">
      <c r="A171" s="254"/>
      <c r="B171" s="254"/>
      <c r="C171" s="254"/>
      <c r="D171" s="46" t="s">
        <v>117</v>
      </c>
      <c r="E171" s="46" t="str">
        <f>Ders_Programı!D171</f>
        <v>Araştırma Yöntemleri I</v>
      </c>
      <c r="F171" s="46" t="str">
        <f>Ders_Programı!D171</f>
        <v>Araştırma Yöntemleri I</v>
      </c>
      <c r="G171" s="46" t="str">
        <f>Ders_Programı!D171</f>
        <v>Araştırma Yöntemleri I</v>
      </c>
      <c r="H171" s="46" t="str">
        <f>Ders_Programı!D171</f>
        <v>Araştırma Yöntemleri I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15">
      <c r="A172" s="254"/>
      <c r="B172" s="255">
        <v>9</v>
      </c>
      <c r="C172" s="253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15">
      <c r="A173" s="254"/>
      <c r="B173" s="254"/>
      <c r="C173" s="254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15">
      <c r="A174" s="254"/>
      <c r="B174" s="255">
        <v>10</v>
      </c>
      <c r="C174" s="253">
        <v>0.79166666666666663</v>
      </c>
      <c r="D174" s="43" t="s">
        <v>119</v>
      </c>
      <c r="E174" s="43" t="e">
        <f>Ders_Programı!#REF!</f>
        <v>#REF!</v>
      </c>
      <c r="F174" s="43" t="e">
        <f>Ders_Programı!#REF!</f>
        <v>#REF!</v>
      </c>
      <c r="G174" s="43" t="e">
        <f>Ders_Programı!#REF!</f>
        <v>#REF!</v>
      </c>
      <c r="H174" s="43" t="e">
        <f>Ders_Programı!#REF!</f>
        <v>#REF!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15">
      <c r="A175" s="254"/>
      <c r="B175" s="254"/>
      <c r="C175" s="254"/>
      <c r="D175" s="43" t="s">
        <v>117</v>
      </c>
      <c r="E175" s="43" t="e">
        <f>Ders_Programı!#REF!</f>
        <v>#REF!</v>
      </c>
      <c r="F175" s="43" t="e">
        <f>Ders_Programı!#REF!</f>
        <v>#REF!</v>
      </c>
      <c r="G175" s="43" t="e">
        <f>Ders_Programı!#REF!</f>
        <v>#REF!</v>
      </c>
      <c r="H175" s="43" t="e">
        <f>Ders_Programı!#REF!</f>
        <v>#REF!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15">
      <c r="A176" s="254"/>
      <c r="B176" s="255">
        <v>11</v>
      </c>
      <c r="C176" s="253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15">
      <c r="A177" s="254"/>
      <c r="B177" s="254"/>
      <c r="C177" s="254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15">
      <c r="A178" s="264">
        <f>A156+1</f>
        <v>45683</v>
      </c>
      <c r="B178" s="257">
        <v>1</v>
      </c>
      <c r="C178" s="265">
        <v>0.375</v>
      </c>
      <c r="D178" s="40" t="s">
        <v>119</v>
      </c>
      <c r="E178" s="40">
        <f>Ders_Programı!E179</f>
        <v>0</v>
      </c>
      <c r="F178" s="40">
        <f>Ders_Programı!F179</f>
        <v>0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15">
      <c r="A179" s="258"/>
      <c r="B179" s="258"/>
      <c r="C179" s="258"/>
      <c r="D179" s="40" t="s">
        <v>117</v>
      </c>
      <c r="E179" s="40">
        <f>Ders_Programı!D179</f>
        <v>0</v>
      </c>
      <c r="F179" s="40">
        <f>Ders_Programı!D179</f>
        <v>0</v>
      </c>
      <c r="G179" s="40">
        <f>Ders_Programı!D179</f>
        <v>0</v>
      </c>
      <c r="H179" s="40">
        <f>Ders_Programı!D179</f>
        <v>0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15">
      <c r="A180" s="258"/>
      <c r="B180" s="257">
        <v>2</v>
      </c>
      <c r="C180" s="259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15">
      <c r="A181" s="258"/>
      <c r="B181" s="258"/>
      <c r="C181" s="258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15">
      <c r="A182" s="258"/>
      <c r="B182" s="257">
        <v>3</v>
      </c>
      <c r="C182" s="259">
        <v>0.45833333333333331</v>
      </c>
      <c r="D182" s="40" t="s">
        <v>119</v>
      </c>
      <c r="E182" s="40">
        <f>Ders_Programı!E175</f>
        <v>0</v>
      </c>
      <c r="F182" s="40">
        <f>Ders_Programı!F175</f>
        <v>0</v>
      </c>
      <c r="G182" s="40">
        <f>Ders_Programı!G175</f>
        <v>0</v>
      </c>
      <c r="H182" s="40">
        <f>Ders_Programı!H175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15">
      <c r="A183" s="258"/>
      <c r="B183" s="258"/>
      <c r="C183" s="258"/>
      <c r="D183" s="40" t="s">
        <v>117</v>
      </c>
      <c r="E183" s="40" t="str">
        <f>Ders_Programı!D175</f>
        <v xml:space="preserve">Psikolojik Testler </v>
      </c>
      <c r="F183" s="40" t="str">
        <f>Ders_Programı!D175</f>
        <v xml:space="preserve">Psikolojik Testler </v>
      </c>
      <c r="G183" s="40" t="str">
        <f>Ders_Programı!D175</f>
        <v xml:space="preserve">Psikolojik Testler </v>
      </c>
      <c r="H183" s="40" t="str">
        <f>Ders_Programı!D175</f>
        <v xml:space="preserve">Psikolojik Testler 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15">
      <c r="A184" s="258"/>
      <c r="B184" s="257">
        <v>4</v>
      </c>
      <c r="C184" s="259">
        <v>0.54166666666666663</v>
      </c>
      <c r="D184" s="40" t="s">
        <v>119</v>
      </c>
      <c r="E184" s="40">
        <f>Ders_Programı!E185</f>
        <v>0</v>
      </c>
      <c r="F184" s="40">
        <f>Ders_Programı!F185</f>
        <v>0</v>
      </c>
      <c r="G184" s="40">
        <f>Ders_Programı!G185</f>
        <v>0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15">
      <c r="A185" s="258"/>
      <c r="B185" s="258"/>
      <c r="C185" s="258"/>
      <c r="D185" s="40" t="s">
        <v>117</v>
      </c>
      <c r="E185" s="40" t="str">
        <f>Ders_Programı!D185</f>
        <v>Oyun Terapisi</v>
      </c>
      <c r="F185" s="40" t="str">
        <f>Ders_Programı!D185</f>
        <v>Oyun Terapisi</v>
      </c>
      <c r="G185" s="40" t="str">
        <f>Ders_Programı!D185</f>
        <v>Oyun Terapisi</v>
      </c>
      <c r="H185" s="40" t="str">
        <f>Ders_Programı!D185</f>
        <v>Oyun Terapisi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15">
      <c r="A186" s="258"/>
      <c r="B186" s="257">
        <v>5</v>
      </c>
      <c r="C186" s="259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15">
      <c r="A187" s="258"/>
      <c r="B187" s="258"/>
      <c r="C187" s="258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15">
      <c r="A188" s="258"/>
      <c r="B188" s="257">
        <v>6</v>
      </c>
      <c r="C188" s="259">
        <v>0.625</v>
      </c>
      <c r="D188" s="40" t="s">
        <v>119</v>
      </c>
      <c r="E188" s="40">
        <f>Ders_Programı!E193</f>
        <v>0</v>
      </c>
      <c r="F188" s="40">
        <f>Ders_Programı!F193</f>
        <v>0</v>
      </c>
      <c r="G188" s="40">
        <f>Ders_Programı!G193</f>
        <v>0</v>
      </c>
      <c r="H188" s="40">
        <f>Ders_Programı!H193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15">
      <c r="A189" s="258"/>
      <c r="B189" s="258"/>
      <c r="C189" s="258"/>
      <c r="D189" s="40" t="s">
        <v>117</v>
      </c>
      <c r="E189" s="40" t="str">
        <f>Ders_Programı!D193</f>
        <v>Sinema ve Psikoloji Uygulamaları</v>
      </c>
      <c r="F189" s="40" t="str">
        <f>Ders_Programı!D193</f>
        <v>Sinema ve Psikoloji Uygulamaları</v>
      </c>
      <c r="G189" s="40" t="str">
        <f>Ders_Programı!D193</f>
        <v>Sinema ve Psikoloji Uygulamaları</v>
      </c>
      <c r="H189" s="40" t="str">
        <f>Ders_Programı!D193</f>
        <v>Sinema ve Psikoloji Uygulamaları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15">
      <c r="A190" s="258"/>
      <c r="B190" s="257">
        <v>7</v>
      </c>
      <c r="C190" s="259">
        <v>0.66666666666666663</v>
      </c>
      <c r="D190" s="40" t="s">
        <v>119</v>
      </c>
      <c r="E190" s="40" t="e">
        <f>Ders_Programı!#REF!</f>
        <v>#REF!</v>
      </c>
      <c r="F190" s="40" t="e">
        <f>Ders_Programı!#REF!</f>
        <v>#REF!</v>
      </c>
      <c r="G190" s="40" t="e">
        <f>Ders_Programı!#REF!</f>
        <v>#REF!</v>
      </c>
      <c r="H190" s="40" t="e">
        <f>Ders_Programı!#REF!</f>
        <v>#REF!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15">
      <c r="A191" s="258"/>
      <c r="B191" s="258"/>
      <c r="C191" s="258"/>
      <c r="D191" s="40" t="s">
        <v>117</v>
      </c>
      <c r="E191" s="40" t="e">
        <f>Ders_Programı!#REF!</f>
        <v>#REF!</v>
      </c>
      <c r="F191" s="40" t="e">
        <f>Ders_Programı!#REF!</f>
        <v>#REF!</v>
      </c>
      <c r="G191" s="40" t="e">
        <f>Ders_Programı!#REF!</f>
        <v>#REF!</v>
      </c>
      <c r="H191" s="40" t="e">
        <f>Ders_Programı!#REF!</f>
        <v>#REF!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15">
      <c r="A192" s="258"/>
      <c r="B192" s="257">
        <v>8</v>
      </c>
      <c r="C192" s="259">
        <v>0.70833333333333337</v>
      </c>
      <c r="D192" s="40" t="s">
        <v>119</v>
      </c>
      <c r="E192" s="40">
        <f>Ders_Programı!E189</f>
        <v>0</v>
      </c>
      <c r="F192" s="40">
        <f>Ders_Programı!F189</f>
        <v>0</v>
      </c>
      <c r="G192" s="40">
        <f>Ders_Programı!G189</f>
        <v>0</v>
      </c>
      <c r="H192" s="40">
        <f>Ders_Programı!H189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15">
      <c r="A193" s="258"/>
      <c r="B193" s="258"/>
      <c r="C193" s="258"/>
      <c r="D193" s="40" t="s">
        <v>117</v>
      </c>
      <c r="E193" s="40" t="str">
        <f>Ders_Programı!D189</f>
        <v>Klinik Görüşme ve Uygulama</v>
      </c>
      <c r="F193" s="40" t="str">
        <f>Ders_Programı!D189</f>
        <v>Klinik Görüşme ve Uygulama</v>
      </c>
      <c r="G193" s="40" t="str">
        <f>Ders_Programı!D189</f>
        <v>Klinik Görüşme ve Uygulama</v>
      </c>
      <c r="H193" s="40" t="str">
        <f>Ders_Programı!D189</f>
        <v>Klinik Görüşme ve Uygulama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15">
      <c r="A194" s="258"/>
      <c r="B194" s="257">
        <v>9</v>
      </c>
      <c r="C194" s="259">
        <v>0.75</v>
      </c>
      <c r="D194" s="40" t="s">
        <v>119</v>
      </c>
      <c r="E194" s="40">
        <f>Ders_Programı!E191</f>
        <v>0</v>
      </c>
      <c r="F194" s="40">
        <f>Ders_Programı!F191</f>
        <v>0</v>
      </c>
      <c r="G194" s="40">
        <f>Ders_Programı!G191</f>
        <v>0</v>
      </c>
      <c r="H194" s="40">
        <f>Ders_Programı!H191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15">
      <c r="A195" s="258"/>
      <c r="B195" s="258"/>
      <c r="C195" s="258"/>
      <c r="D195" s="40" t="s">
        <v>117</v>
      </c>
      <c r="E195" s="40">
        <f>Ders_Programı!D191</f>
        <v>0</v>
      </c>
      <c r="F195" s="40">
        <f>Ders_Programı!D191</f>
        <v>0</v>
      </c>
      <c r="G195" s="40">
        <f>Ders_Programı!D191</f>
        <v>0</v>
      </c>
      <c r="H195" s="40">
        <f>Ders_Programı!D191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15">
      <c r="A196" s="258"/>
      <c r="B196" s="257">
        <v>10</v>
      </c>
      <c r="C196" s="259">
        <v>0.79166666666666663</v>
      </c>
      <c r="D196" s="45" t="s">
        <v>119</v>
      </c>
      <c r="E196" s="45">
        <f>Ders_Programı!E157</f>
        <v>0</v>
      </c>
      <c r="F196" s="45">
        <f>Ders_Programı!F157</f>
        <v>0</v>
      </c>
      <c r="G196" s="45">
        <f>Ders_Programı!G157</f>
        <v>0</v>
      </c>
      <c r="H196" s="45">
        <f>Ders_Programı!H157</f>
        <v>0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15">
      <c r="A197" s="258"/>
      <c r="B197" s="258"/>
      <c r="C197" s="258"/>
      <c r="D197" s="45" t="s">
        <v>117</v>
      </c>
      <c r="E197" s="45" t="str">
        <f>Ders_Programı!D157</f>
        <v xml:space="preserve">Psikodinamik Terapiler </v>
      </c>
      <c r="F197" s="45" t="str">
        <f>Ders_Programı!D157</f>
        <v xml:space="preserve">Psikodinamik Terapiler </v>
      </c>
      <c r="G197" s="45" t="str">
        <f>Ders_Programı!D157</f>
        <v xml:space="preserve">Psikodinamik Terapiler </v>
      </c>
      <c r="H197" s="45" t="str">
        <f>Ders_Programı!D157</f>
        <v xml:space="preserve">Psikodinamik Terapiler 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15">
      <c r="A198" s="258"/>
      <c r="B198" s="257">
        <v>11</v>
      </c>
      <c r="C198" s="259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15">
      <c r="A199" s="258"/>
      <c r="B199" s="258"/>
      <c r="C199" s="258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15">
      <c r="A200" s="260">
        <f>A178+1</f>
        <v>45684</v>
      </c>
      <c r="B200" s="255">
        <v>1</v>
      </c>
      <c r="C200" s="256">
        <v>0.375</v>
      </c>
      <c r="D200" s="46" t="s">
        <v>119</v>
      </c>
      <c r="E200" s="46" t="e">
        <f>Ders_Programı!#REF!</f>
        <v>#REF!</v>
      </c>
      <c r="F200" s="46" t="e">
        <f>Ders_Programı!#REF!</f>
        <v>#REF!</v>
      </c>
      <c r="G200" s="46" t="e">
        <f>Ders_Programı!#REF!</f>
        <v>#REF!</v>
      </c>
      <c r="H200" s="46" t="e">
        <f>Ders_Programı!#REF!</f>
        <v>#REF!</v>
      </c>
      <c r="I200" s="46" t="e">
        <f>Ders_Programı!#REF!</f>
        <v>#REF!</v>
      </c>
      <c r="J200" s="46" t="e">
        <f>Ders_Programı!#REF!</f>
        <v>#REF!</v>
      </c>
      <c r="K200" s="7"/>
    </row>
    <row r="201" spans="1:11" ht="13.5" customHeight="1" x14ac:dyDescent="0.15">
      <c r="A201" s="254"/>
      <c r="B201" s="254"/>
      <c r="C201" s="254"/>
      <c r="D201" s="46" t="s">
        <v>117</v>
      </c>
      <c r="E201" s="46" t="e">
        <f>Ders_Programı!#REF!</f>
        <v>#REF!</v>
      </c>
      <c r="F201" s="46" t="e">
        <f>Ders_Programı!#REF!</f>
        <v>#REF!</v>
      </c>
      <c r="G201" s="46" t="e">
        <f>Ders_Programı!#REF!</f>
        <v>#REF!</v>
      </c>
      <c r="H201" s="46" t="e">
        <f>Ders_Programı!#REF!</f>
        <v>#REF!</v>
      </c>
      <c r="I201" s="46" t="e">
        <f>Ders_Programı!#REF!</f>
        <v>#REF!</v>
      </c>
      <c r="J201" s="46" t="e">
        <f>Ders_Programı!#REF!</f>
        <v>#REF!</v>
      </c>
      <c r="K201" s="7"/>
    </row>
    <row r="202" spans="1:11" ht="13.5" customHeight="1" x14ac:dyDescent="0.15">
      <c r="A202" s="254"/>
      <c r="B202" s="255">
        <v>2</v>
      </c>
      <c r="C202" s="253">
        <v>0.41666666666666669</v>
      </c>
      <c r="D202" s="46" t="s">
        <v>119</v>
      </c>
      <c r="E202" s="46" t="e">
        <f>Ders_Programı!#REF!</f>
        <v>#REF!</v>
      </c>
      <c r="F202" s="46" t="e">
        <f>Ders_Programı!#REF!</f>
        <v>#REF!</v>
      </c>
      <c r="G202" s="46" t="e">
        <f>Ders_Programı!#REF!</f>
        <v>#REF!</v>
      </c>
      <c r="H202" s="46" t="e">
        <f>Ders_Programı!#REF!</f>
        <v>#REF!</v>
      </c>
      <c r="I202" s="46" t="e">
        <f>Ders_Programı!#REF!</f>
        <v>#REF!</v>
      </c>
      <c r="J202" s="46" t="e">
        <f>Ders_Programı!#REF!</f>
        <v>#REF!</v>
      </c>
      <c r="K202" s="7"/>
    </row>
    <row r="203" spans="1:11" ht="13.5" customHeight="1" x14ac:dyDescent="0.15">
      <c r="A203" s="254"/>
      <c r="B203" s="254"/>
      <c r="C203" s="254"/>
      <c r="D203" s="46" t="s">
        <v>117</v>
      </c>
      <c r="E203" s="46" t="e">
        <f>Ders_Programı!#REF!</f>
        <v>#REF!</v>
      </c>
      <c r="F203" s="46" t="e">
        <f>Ders_Programı!#REF!</f>
        <v>#REF!</v>
      </c>
      <c r="G203" s="46" t="e">
        <f>Ders_Programı!#REF!</f>
        <v>#REF!</v>
      </c>
      <c r="H203" s="46" t="e">
        <f>Ders_Programı!#REF!</f>
        <v>#REF!</v>
      </c>
      <c r="I203" s="46" t="e">
        <f>Ders_Programı!#REF!</f>
        <v>#REF!</v>
      </c>
      <c r="J203" s="46" t="e">
        <f>Ders_Programı!#REF!</f>
        <v>#REF!</v>
      </c>
      <c r="K203" s="7"/>
    </row>
    <row r="204" spans="1:11" ht="13.5" customHeight="1" x14ac:dyDescent="0.15">
      <c r="A204" s="254"/>
      <c r="B204" s="255">
        <v>3</v>
      </c>
      <c r="C204" s="253">
        <v>0.45833333333333331</v>
      </c>
      <c r="D204" s="46" t="s">
        <v>119</v>
      </c>
      <c r="E204" s="46" t="e">
        <f>Ders_Programı!#REF!</f>
        <v>#REF!</v>
      </c>
      <c r="F204" s="46" t="e">
        <f>Ders_Programı!#REF!</f>
        <v>#REF!</v>
      </c>
      <c r="G204" s="46" t="e">
        <f>Ders_Programı!#REF!</f>
        <v>#REF!</v>
      </c>
      <c r="H204" s="46" t="e">
        <f>Ders_Programı!#REF!</f>
        <v>#REF!</v>
      </c>
      <c r="I204" s="46" t="e">
        <f>Ders_Programı!#REF!</f>
        <v>#REF!</v>
      </c>
      <c r="J204" s="46" t="e">
        <f>Ders_Programı!#REF!</f>
        <v>#REF!</v>
      </c>
      <c r="K204" s="7"/>
    </row>
    <row r="205" spans="1:11" ht="13.5" customHeight="1" x14ac:dyDescent="0.15">
      <c r="A205" s="254"/>
      <c r="B205" s="254"/>
      <c r="C205" s="254"/>
      <c r="D205" s="46" t="s">
        <v>117</v>
      </c>
      <c r="E205" s="46" t="e">
        <f>Ders_Programı!#REF!</f>
        <v>#REF!</v>
      </c>
      <c r="F205" s="46" t="e">
        <f>Ders_Programı!#REF!</f>
        <v>#REF!</v>
      </c>
      <c r="G205" s="46" t="e">
        <f>Ders_Programı!#REF!</f>
        <v>#REF!</v>
      </c>
      <c r="H205" s="46" t="e">
        <f>Ders_Programı!#REF!</f>
        <v>#REF!</v>
      </c>
      <c r="I205" s="46" t="e">
        <f>Ders_Programı!#REF!</f>
        <v>#REF!</v>
      </c>
      <c r="J205" s="46" t="e">
        <f>Ders_Programı!#REF!</f>
        <v>#REF!</v>
      </c>
      <c r="K205" s="7"/>
    </row>
    <row r="206" spans="1:11" ht="13.5" customHeight="1" x14ac:dyDescent="0.15">
      <c r="A206" s="254"/>
      <c r="B206" s="255">
        <v>4</v>
      </c>
      <c r="C206" s="253">
        <v>0.54166666666666663</v>
      </c>
      <c r="D206" s="46" t="s">
        <v>119</v>
      </c>
      <c r="E206" s="46" t="e">
        <f>Ders_Programı!#REF!</f>
        <v>#REF!</v>
      </c>
      <c r="F206" s="46" t="e">
        <f>Ders_Programı!#REF!</f>
        <v>#REF!</v>
      </c>
      <c r="G206" s="46" t="e">
        <f>Ders_Programı!#REF!</f>
        <v>#REF!</v>
      </c>
      <c r="H206" s="46" t="e">
        <f>Ders_Programı!#REF!</f>
        <v>#REF!</v>
      </c>
      <c r="I206" s="46" t="e">
        <f>Ders_Programı!#REF!</f>
        <v>#REF!</v>
      </c>
      <c r="J206" s="46" t="e">
        <f>Ders_Programı!#REF!</f>
        <v>#REF!</v>
      </c>
      <c r="K206" s="7"/>
    </row>
    <row r="207" spans="1:11" ht="13.5" customHeight="1" x14ac:dyDescent="0.15">
      <c r="A207" s="254"/>
      <c r="B207" s="254"/>
      <c r="C207" s="254"/>
      <c r="D207" s="46" t="s">
        <v>117</v>
      </c>
      <c r="E207" s="46" t="e">
        <f>Ders_Programı!#REF!</f>
        <v>#REF!</v>
      </c>
      <c r="F207" s="46" t="e">
        <f>Ders_Programı!#REF!</f>
        <v>#REF!</v>
      </c>
      <c r="G207" s="46" t="e">
        <f>Ders_Programı!#REF!</f>
        <v>#REF!</v>
      </c>
      <c r="H207" s="46" t="e">
        <f>Ders_Programı!#REF!</f>
        <v>#REF!</v>
      </c>
      <c r="I207" s="46" t="e">
        <f>Ders_Programı!#REF!</f>
        <v>#REF!</v>
      </c>
      <c r="J207" s="46" t="e">
        <f>Ders_Programı!#REF!</f>
        <v>#REF!</v>
      </c>
      <c r="K207" s="7"/>
    </row>
    <row r="208" spans="1:11" ht="13.5" customHeight="1" x14ac:dyDescent="0.15">
      <c r="A208" s="254"/>
      <c r="B208" s="255">
        <v>5</v>
      </c>
      <c r="C208" s="253">
        <v>0.58333333333333337</v>
      </c>
      <c r="D208" s="46" t="s">
        <v>119</v>
      </c>
      <c r="E208" s="46" t="e">
        <f>Ders_Programı!#REF!</f>
        <v>#REF!</v>
      </c>
      <c r="F208" s="46" t="e">
        <f>Ders_Programı!#REF!</f>
        <v>#REF!</v>
      </c>
      <c r="G208" s="46" t="e">
        <f>Ders_Programı!#REF!</f>
        <v>#REF!</v>
      </c>
      <c r="H208" s="46" t="e">
        <f>Ders_Programı!#REF!</f>
        <v>#REF!</v>
      </c>
      <c r="I208" s="46" t="e">
        <f>Ders_Programı!#REF!</f>
        <v>#REF!</v>
      </c>
      <c r="J208" s="46" t="e">
        <f>Ders_Programı!#REF!</f>
        <v>#REF!</v>
      </c>
      <c r="K208" s="7"/>
    </row>
    <row r="209" spans="1:11" ht="13.5" customHeight="1" x14ac:dyDescent="0.15">
      <c r="A209" s="254"/>
      <c r="B209" s="254"/>
      <c r="C209" s="254"/>
      <c r="D209" s="46" t="s">
        <v>117</v>
      </c>
      <c r="E209" s="46" t="e">
        <f>Ders_Programı!#REF!</f>
        <v>#REF!</v>
      </c>
      <c r="F209" s="46" t="e">
        <f>Ders_Programı!#REF!</f>
        <v>#REF!</v>
      </c>
      <c r="G209" s="46" t="e">
        <f>Ders_Programı!#REF!</f>
        <v>#REF!</v>
      </c>
      <c r="H209" s="46" t="e">
        <f>Ders_Programı!#REF!</f>
        <v>#REF!</v>
      </c>
      <c r="I209" s="46" t="e">
        <f>Ders_Programı!#REF!</f>
        <v>#REF!</v>
      </c>
      <c r="J209" s="46" t="e">
        <f>Ders_Programı!#REF!</f>
        <v>#REF!</v>
      </c>
      <c r="K209" s="7"/>
    </row>
    <row r="210" spans="1:11" ht="13.5" customHeight="1" x14ac:dyDescent="0.15">
      <c r="A210" s="254"/>
      <c r="B210" s="255">
        <v>6</v>
      </c>
      <c r="C210" s="253">
        <v>0.625</v>
      </c>
      <c r="D210" s="46" t="s">
        <v>119</v>
      </c>
      <c r="E210" s="46" t="e">
        <f>Ders_Programı!#REF!</f>
        <v>#REF!</v>
      </c>
      <c r="F210" s="46" t="e">
        <f>Ders_Programı!#REF!</f>
        <v>#REF!</v>
      </c>
      <c r="G210" s="46" t="e">
        <f>Ders_Programı!#REF!</f>
        <v>#REF!</v>
      </c>
      <c r="H210" s="46" t="e">
        <f>Ders_Programı!#REF!</f>
        <v>#REF!</v>
      </c>
      <c r="I210" s="46" t="e">
        <f>Ders_Programı!#REF!</f>
        <v>#REF!</v>
      </c>
      <c r="J210" s="46" t="e">
        <f>Ders_Programı!#REF!</f>
        <v>#REF!</v>
      </c>
      <c r="K210" s="7"/>
    </row>
    <row r="211" spans="1:11" ht="13.5" customHeight="1" x14ac:dyDescent="0.15">
      <c r="A211" s="254"/>
      <c r="B211" s="254"/>
      <c r="C211" s="254"/>
      <c r="D211" s="46" t="s">
        <v>117</v>
      </c>
      <c r="E211" s="46" t="e">
        <f>Ders_Programı!#REF!</f>
        <v>#REF!</v>
      </c>
      <c r="F211" s="46" t="e">
        <f>Ders_Programı!#REF!</f>
        <v>#REF!</v>
      </c>
      <c r="G211" s="46" t="e">
        <f>Ders_Programı!#REF!</f>
        <v>#REF!</v>
      </c>
      <c r="H211" s="46" t="e">
        <f>Ders_Programı!#REF!</f>
        <v>#REF!</v>
      </c>
      <c r="I211" s="46" t="e">
        <f>Ders_Programı!#REF!</f>
        <v>#REF!</v>
      </c>
      <c r="J211" s="46" t="e">
        <f>Ders_Programı!#REF!</f>
        <v>#REF!</v>
      </c>
      <c r="K211" s="7"/>
    </row>
    <row r="212" spans="1:11" ht="13.5" customHeight="1" x14ac:dyDescent="0.15">
      <c r="A212" s="254"/>
      <c r="B212" s="255">
        <v>7</v>
      </c>
      <c r="C212" s="253">
        <v>0.66666666666666663</v>
      </c>
      <c r="D212" s="46" t="s">
        <v>119</v>
      </c>
      <c r="E212" s="46" t="e">
        <f>Ders_Programı!#REF!</f>
        <v>#REF!</v>
      </c>
      <c r="F212" s="46" t="e">
        <f>Ders_Programı!#REF!</f>
        <v>#REF!</v>
      </c>
      <c r="G212" s="46" t="e">
        <f>Ders_Programı!#REF!</f>
        <v>#REF!</v>
      </c>
      <c r="H212" s="46" t="e">
        <f>Ders_Programı!#REF!</f>
        <v>#REF!</v>
      </c>
      <c r="I212" s="46" t="e">
        <f>Ders_Programı!#REF!</f>
        <v>#REF!</v>
      </c>
      <c r="J212" s="46" t="e">
        <f>Ders_Programı!#REF!</f>
        <v>#REF!</v>
      </c>
      <c r="K212" s="7"/>
    </row>
    <row r="213" spans="1:11" ht="13.5" customHeight="1" x14ac:dyDescent="0.15">
      <c r="A213" s="254"/>
      <c r="B213" s="254"/>
      <c r="C213" s="254"/>
      <c r="D213" s="46" t="s">
        <v>117</v>
      </c>
      <c r="E213" s="46" t="e">
        <f>Ders_Programı!#REF!</f>
        <v>#REF!</v>
      </c>
      <c r="F213" s="46" t="e">
        <f>Ders_Programı!#REF!</f>
        <v>#REF!</v>
      </c>
      <c r="G213" s="46" t="e">
        <f>Ders_Programı!#REF!</f>
        <v>#REF!</v>
      </c>
      <c r="H213" s="46" t="e">
        <f>Ders_Programı!#REF!</f>
        <v>#REF!</v>
      </c>
      <c r="I213" s="46" t="e">
        <f>Ders_Programı!#REF!</f>
        <v>#REF!</v>
      </c>
      <c r="J213" s="46" t="e">
        <f>Ders_Programı!#REF!</f>
        <v>#REF!</v>
      </c>
      <c r="K213" s="7"/>
    </row>
    <row r="214" spans="1:11" ht="13.5" customHeight="1" x14ac:dyDescent="0.15">
      <c r="A214" s="254"/>
      <c r="B214" s="255">
        <v>8</v>
      </c>
      <c r="C214" s="253">
        <v>0.70833333333333337</v>
      </c>
      <c r="D214" s="46" t="s">
        <v>119</v>
      </c>
      <c r="E214" s="46" t="e">
        <f>Ders_Programı!#REF!</f>
        <v>#REF!</v>
      </c>
      <c r="F214" s="46" t="e">
        <f>Ders_Programı!#REF!</f>
        <v>#REF!</v>
      </c>
      <c r="G214" s="46" t="e">
        <f>Ders_Programı!#REF!</f>
        <v>#REF!</v>
      </c>
      <c r="H214" s="46" t="e">
        <f>Ders_Programı!#REF!</f>
        <v>#REF!</v>
      </c>
      <c r="I214" s="46" t="e">
        <f>Ders_Programı!#REF!</f>
        <v>#REF!</v>
      </c>
      <c r="J214" s="46" t="e">
        <f>Ders_Programı!#REF!</f>
        <v>#REF!</v>
      </c>
      <c r="K214" s="7"/>
    </row>
    <row r="215" spans="1:11" ht="13.5" customHeight="1" x14ac:dyDescent="0.15">
      <c r="A215" s="254"/>
      <c r="B215" s="254"/>
      <c r="C215" s="254"/>
      <c r="D215" s="46" t="s">
        <v>117</v>
      </c>
      <c r="E215" s="46" t="e">
        <f>Ders_Programı!#REF!</f>
        <v>#REF!</v>
      </c>
      <c r="F215" s="46" t="e">
        <f>Ders_Programı!#REF!</f>
        <v>#REF!</v>
      </c>
      <c r="G215" s="46" t="e">
        <f>Ders_Programı!#REF!</f>
        <v>#REF!</v>
      </c>
      <c r="H215" s="46" t="e">
        <f>Ders_Programı!#REF!</f>
        <v>#REF!</v>
      </c>
      <c r="I215" s="46" t="e">
        <f>Ders_Programı!#REF!</f>
        <v>#REF!</v>
      </c>
      <c r="J215" s="46" t="e">
        <f>Ders_Programı!#REF!</f>
        <v>#REF!</v>
      </c>
      <c r="K215" s="7"/>
    </row>
    <row r="216" spans="1:11" ht="13.5" customHeight="1" x14ac:dyDescent="0.15">
      <c r="A216" s="254"/>
      <c r="B216" s="255">
        <v>9</v>
      </c>
      <c r="C216" s="253">
        <v>0.75</v>
      </c>
      <c r="D216" s="46" t="s">
        <v>119</v>
      </c>
      <c r="E216" s="46" t="e">
        <f>Ders_Programı!#REF!</f>
        <v>#REF!</v>
      </c>
      <c r="F216" s="46" t="e">
        <f>Ders_Programı!#REF!</f>
        <v>#REF!</v>
      </c>
      <c r="G216" s="46" t="e">
        <f>Ders_Programı!#REF!</f>
        <v>#REF!</v>
      </c>
      <c r="H216" s="46" t="e">
        <f>Ders_Programı!#REF!</f>
        <v>#REF!</v>
      </c>
      <c r="I216" s="46" t="e">
        <f>Ders_Programı!#REF!</f>
        <v>#REF!</v>
      </c>
      <c r="J216" s="46" t="e">
        <f>Ders_Programı!#REF!</f>
        <v>#REF!</v>
      </c>
      <c r="K216" s="7"/>
    </row>
    <row r="217" spans="1:11" ht="13.5" customHeight="1" x14ac:dyDescent="0.15">
      <c r="A217" s="254"/>
      <c r="B217" s="254"/>
      <c r="C217" s="254"/>
      <c r="D217" s="46" t="s">
        <v>117</v>
      </c>
      <c r="E217" s="46" t="e">
        <f>Ders_Programı!#REF!</f>
        <v>#REF!</v>
      </c>
      <c r="F217" s="46" t="e">
        <f>Ders_Programı!#REF!</f>
        <v>#REF!</v>
      </c>
      <c r="G217" s="46" t="e">
        <f>Ders_Programı!#REF!</f>
        <v>#REF!</v>
      </c>
      <c r="H217" s="46" t="e">
        <f>Ders_Programı!#REF!</f>
        <v>#REF!</v>
      </c>
      <c r="I217" s="46" t="e">
        <f>Ders_Programı!#REF!</f>
        <v>#REF!</v>
      </c>
      <c r="J217" s="46" t="e">
        <f>Ders_Programı!#REF!</f>
        <v>#REF!</v>
      </c>
      <c r="K217" s="7"/>
    </row>
    <row r="218" spans="1:11" ht="13.5" customHeight="1" x14ac:dyDescent="0.15">
      <c r="A218" s="254"/>
      <c r="B218" s="255">
        <v>10</v>
      </c>
      <c r="C218" s="253">
        <v>0.79166666666666663</v>
      </c>
      <c r="D218" s="43" t="s">
        <v>119</v>
      </c>
      <c r="E218" s="43" t="e">
        <f>Ders_Programı!#REF!</f>
        <v>#REF!</v>
      </c>
      <c r="F218" s="43" t="e">
        <f>Ders_Programı!#REF!</f>
        <v>#REF!</v>
      </c>
      <c r="G218" s="43" t="e">
        <f>Ders_Programı!#REF!</f>
        <v>#REF!</v>
      </c>
      <c r="H218" s="43" t="e">
        <f>Ders_Programı!#REF!</f>
        <v>#REF!</v>
      </c>
      <c r="I218" s="43" t="e">
        <f>Ders_Programı!#REF!</f>
        <v>#REF!</v>
      </c>
      <c r="J218" s="43" t="e">
        <f>Ders_Programı!#REF!</f>
        <v>#REF!</v>
      </c>
      <c r="K218" s="7"/>
    </row>
    <row r="219" spans="1:11" ht="13.5" customHeight="1" x14ac:dyDescent="0.15">
      <c r="A219" s="254"/>
      <c r="B219" s="254"/>
      <c r="C219" s="254"/>
      <c r="D219" s="43" t="s">
        <v>117</v>
      </c>
      <c r="E219" s="43" t="e">
        <f>Ders_Programı!#REF!</f>
        <v>#REF!</v>
      </c>
      <c r="F219" s="43" t="e">
        <f>Ders_Programı!#REF!</f>
        <v>#REF!</v>
      </c>
      <c r="G219" s="43" t="e">
        <f>Ders_Programı!#REF!</f>
        <v>#REF!</v>
      </c>
      <c r="H219" s="43" t="e">
        <f>Ders_Programı!#REF!</f>
        <v>#REF!</v>
      </c>
      <c r="I219" s="43" t="e">
        <f>Ders_Programı!#REF!</f>
        <v>#REF!</v>
      </c>
      <c r="J219" s="43" t="e">
        <f>Ders_Programı!#REF!</f>
        <v>#REF!</v>
      </c>
      <c r="K219" s="7"/>
    </row>
    <row r="220" spans="1:11" ht="13.5" customHeight="1" x14ac:dyDescent="0.15">
      <c r="A220" s="254"/>
      <c r="B220" s="255">
        <v>11</v>
      </c>
      <c r="C220" s="253">
        <v>0.83333333333333337</v>
      </c>
      <c r="D220" s="43" t="s">
        <v>119</v>
      </c>
      <c r="E220" s="43" t="e">
        <f>Ders_Programı!#REF!</f>
        <v>#REF!</v>
      </c>
      <c r="F220" s="43" t="e">
        <f>Ders_Programı!#REF!</f>
        <v>#REF!</v>
      </c>
      <c r="G220" s="43" t="e">
        <f>Ders_Programı!#REF!</f>
        <v>#REF!</v>
      </c>
      <c r="H220" s="43" t="e">
        <f>Ders_Programı!#REF!</f>
        <v>#REF!</v>
      </c>
      <c r="I220" s="43" t="e">
        <f>Ders_Programı!#REF!</f>
        <v>#REF!</v>
      </c>
      <c r="J220" s="43" t="e">
        <f>Ders_Programı!#REF!</f>
        <v>#REF!</v>
      </c>
      <c r="K220" s="7"/>
    </row>
    <row r="221" spans="1:11" ht="13.5" customHeight="1" x14ac:dyDescent="0.15">
      <c r="A221" s="254"/>
      <c r="B221" s="254"/>
      <c r="C221" s="254"/>
      <c r="D221" s="43" t="s">
        <v>117</v>
      </c>
      <c r="E221" s="43" t="e">
        <f>Ders_Programı!#REF!</f>
        <v>#REF!</v>
      </c>
      <c r="F221" s="43" t="e">
        <f>Ders_Programı!#REF!</f>
        <v>#REF!</v>
      </c>
      <c r="G221" s="43" t="e">
        <f>Ders_Programı!#REF!</f>
        <v>#REF!</v>
      </c>
      <c r="H221" s="43" t="e">
        <f>Ders_Programı!#REF!</f>
        <v>#REF!</v>
      </c>
      <c r="I221" s="43" t="e">
        <f>Ders_Programı!#REF!</f>
        <v>#REF!</v>
      </c>
      <c r="J221" s="43" t="e">
        <f>Ders_Programı!#REF!</f>
        <v>#REF!</v>
      </c>
      <c r="K221" s="7"/>
    </row>
    <row r="222" spans="1:11" ht="13.5" customHeight="1" x14ac:dyDescent="0.15">
      <c r="A222" s="264">
        <f>A200+1</f>
        <v>45685</v>
      </c>
      <c r="B222" s="257">
        <v>1</v>
      </c>
      <c r="C222" s="265">
        <v>0.375</v>
      </c>
      <c r="D222" s="40" t="s">
        <v>119</v>
      </c>
      <c r="E222" s="40" t="e">
        <f>Ders_Programı!#REF!</f>
        <v>#REF!</v>
      </c>
      <c r="F222" s="40" t="e">
        <f>Ders_Programı!#REF!</f>
        <v>#REF!</v>
      </c>
      <c r="G222" s="40" t="e">
        <f>Ders_Programı!#REF!</f>
        <v>#REF!</v>
      </c>
      <c r="H222" s="40" t="e">
        <f>Ders_Programı!#REF!</f>
        <v>#REF!</v>
      </c>
      <c r="I222" s="40" t="e">
        <f>Ders_Programı!#REF!</f>
        <v>#REF!</v>
      </c>
      <c r="J222" s="40" t="e">
        <f>Ders_Programı!#REF!</f>
        <v>#REF!</v>
      </c>
      <c r="K222" s="7"/>
    </row>
    <row r="223" spans="1:11" ht="13.5" customHeight="1" x14ac:dyDescent="0.15">
      <c r="A223" s="258"/>
      <c r="B223" s="258"/>
      <c r="C223" s="258"/>
      <c r="D223" s="40" t="s">
        <v>117</v>
      </c>
      <c r="E223" s="40" t="e">
        <f>Ders_Programı!#REF!</f>
        <v>#REF!</v>
      </c>
      <c r="F223" s="40" t="e">
        <f>Ders_Programı!#REF!</f>
        <v>#REF!</v>
      </c>
      <c r="G223" s="40" t="e">
        <f>Ders_Programı!#REF!</f>
        <v>#REF!</v>
      </c>
      <c r="H223" s="40" t="e">
        <f>Ders_Programı!#REF!</f>
        <v>#REF!</v>
      </c>
      <c r="I223" s="40" t="e">
        <f>Ders_Programı!#REF!</f>
        <v>#REF!</v>
      </c>
      <c r="J223" s="40" t="e">
        <f>Ders_Programı!#REF!</f>
        <v>#REF!</v>
      </c>
      <c r="K223" s="7"/>
    </row>
    <row r="224" spans="1:11" ht="13.5" customHeight="1" x14ac:dyDescent="0.15">
      <c r="A224" s="258"/>
      <c r="B224" s="257">
        <v>2</v>
      </c>
      <c r="C224" s="259">
        <v>0.41666666666666669</v>
      </c>
      <c r="D224" s="40" t="s">
        <v>119</v>
      </c>
      <c r="E224" s="40" t="e">
        <f>Ders_Programı!#REF!</f>
        <v>#REF!</v>
      </c>
      <c r="F224" s="40" t="e">
        <f>Ders_Programı!#REF!</f>
        <v>#REF!</v>
      </c>
      <c r="G224" s="40" t="e">
        <f>Ders_Programı!#REF!</f>
        <v>#REF!</v>
      </c>
      <c r="H224" s="40" t="e">
        <f>Ders_Programı!#REF!</f>
        <v>#REF!</v>
      </c>
      <c r="I224" s="40" t="e">
        <f>Ders_Programı!#REF!</f>
        <v>#REF!</v>
      </c>
      <c r="J224" s="40" t="e">
        <f>Ders_Programı!#REF!</f>
        <v>#REF!</v>
      </c>
      <c r="K224" s="7"/>
    </row>
    <row r="225" spans="1:11" ht="13.5" customHeight="1" x14ac:dyDescent="0.15">
      <c r="A225" s="258"/>
      <c r="B225" s="258"/>
      <c r="C225" s="258"/>
      <c r="D225" s="40" t="s">
        <v>117</v>
      </c>
      <c r="E225" s="40" t="e">
        <f>Ders_Programı!#REF!</f>
        <v>#REF!</v>
      </c>
      <c r="F225" s="40" t="e">
        <f>Ders_Programı!#REF!</f>
        <v>#REF!</v>
      </c>
      <c r="G225" s="40" t="e">
        <f>Ders_Programı!#REF!</f>
        <v>#REF!</v>
      </c>
      <c r="H225" s="40" t="e">
        <f>Ders_Programı!#REF!</f>
        <v>#REF!</v>
      </c>
      <c r="I225" s="40" t="e">
        <f>Ders_Programı!#REF!</f>
        <v>#REF!</v>
      </c>
      <c r="J225" s="40" t="e">
        <f>Ders_Programı!#REF!</f>
        <v>#REF!</v>
      </c>
      <c r="K225" s="7"/>
    </row>
    <row r="226" spans="1:11" ht="13.5" customHeight="1" x14ac:dyDescent="0.15">
      <c r="A226" s="258"/>
      <c r="B226" s="257">
        <v>3</v>
      </c>
      <c r="C226" s="259">
        <v>0.45833333333333331</v>
      </c>
      <c r="D226" s="40" t="s">
        <v>119</v>
      </c>
      <c r="E226" s="40" t="e">
        <f>Ders_Programı!#REF!</f>
        <v>#REF!</v>
      </c>
      <c r="F226" s="40" t="e">
        <f>Ders_Programı!#REF!</f>
        <v>#REF!</v>
      </c>
      <c r="G226" s="40" t="e">
        <f>Ders_Programı!#REF!</f>
        <v>#REF!</v>
      </c>
      <c r="H226" s="40" t="e">
        <f>Ders_Programı!#REF!</f>
        <v>#REF!</v>
      </c>
      <c r="I226" s="40" t="e">
        <f>Ders_Programı!#REF!</f>
        <v>#REF!</v>
      </c>
      <c r="J226" s="40" t="e">
        <f>Ders_Programı!#REF!</f>
        <v>#REF!</v>
      </c>
      <c r="K226" s="7"/>
    </row>
    <row r="227" spans="1:11" ht="13.5" customHeight="1" x14ac:dyDescent="0.15">
      <c r="A227" s="258"/>
      <c r="B227" s="258"/>
      <c r="C227" s="258"/>
      <c r="D227" s="40" t="s">
        <v>117</v>
      </c>
      <c r="E227" s="40" t="e">
        <f>Ders_Programı!#REF!</f>
        <v>#REF!</v>
      </c>
      <c r="F227" s="40" t="e">
        <f>Ders_Programı!#REF!</f>
        <v>#REF!</v>
      </c>
      <c r="G227" s="40" t="e">
        <f>Ders_Programı!#REF!</f>
        <v>#REF!</v>
      </c>
      <c r="H227" s="40" t="e">
        <f>Ders_Programı!#REF!</f>
        <v>#REF!</v>
      </c>
      <c r="I227" s="40" t="e">
        <f>Ders_Programı!#REF!</f>
        <v>#REF!</v>
      </c>
      <c r="J227" s="40" t="e">
        <f>Ders_Programı!#REF!</f>
        <v>#REF!</v>
      </c>
      <c r="K227" s="7"/>
    </row>
    <row r="228" spans="1:11" ht="13.5" customHeight="1" x14ac:dyDescent="0.15">
      <c r="A228" s="258"/>
      <c r="B228" s="257">
        <v>4</v>
      </c>
      <c r="C228" s="259">
        <v>0.54166666666666663</v>
      </c>
      <c r="D228" s="40" t="s">
        <v>119</v>
      </c>
      <c r="E228" s="40" t="e">
        <f>Ders_Programı!#REF!</f>
        <v>#REF!</v>
      </c>
      <c r="F228" s="40" t="e">
        <f>Ders_Programı!#REF!</f>
        <v>#REF!</v>
      </c>
      <c r="G228" s="40" t="e">
        <f>Ders_Programı!#REF!</f>
        <v>#REF!</v>
      </c>
      <c r="H228" s="40" t="e">
        <f>Ders_Programı!#REF!</f>
        <v>#REF!</v>
      </c>
      <c r="I228" s="40" t="e">
        <f>Ders_Programı!#REF!</f>
        <v>#REF!</v>
      </c>
      <c r="J228" s="40" t="e">
        <f>Ders_Programı!#REF!</f>
        <v>#REF!</v>
      </c>
      <c r="K228" s="7"/>
    </row>
    <row r="229" spans="1:11" ht="13.5" customHeight="1" x14ac:dyDescent="0.15">
      <c r="A229" s="258"/>
      <c r="B229" s="258"/>
      <c r="C229" s="258"/>
      <c r="D229" s="40" t="s">
        <v>117</v>
      </c>
      <c r="E229" s="40" t="e">
        <f>Ders_Programı!#REF!</f>
        <v>#REF!</v>
      </c>
      <c r="F229" s="40" t="e">
        <f>Ders_Programı!#REF!</f>
        <v>#REF!</v>
      </c>
      <c r="G229" s="40" t="e">
        <f>Ders_Programı!#REF!</f>
        <v>#REF!</v>
      </c>
      <c r="H229" s="40" t="e">
        <f>Ders_Programı!#REF!</f>
        <v>#REF!</v>
      </c>
      <c r="I229" s="40" t="e">
        <f>Ders_Programı!#REF!</f>
        <v>#REF!</v>
      </c>
      <c r="J229" s="40" t="e">
        <f>Ders_Programı!#REF!</f>
        <v>#REF!</v>
      </c>
      <c r="K229" s="7"/>
    </row>
    <row r="230" spans="1:11" ht="13.5" customHeight="1" x14ac:dyDescent="0.15">
      <c r="A230" s="258"/>
      <c r="B230" s="257">
        <v>5</v>
      </c>
      <c r="C230" s="259">
        <v>0.58333333333333337</v>
      </c>
      <c r="D230" s="40" t="s">
        <v>119</v>
      </c>
      <c r="E230" s="40" t="e">
        <f>Ders_Programı!#REF!</f>
        <v>#REF!</v>
      </c>
      <c r="F230" s="40" t="e">
        <f>Ders_Programı!#REF!</f>
        <v>#REF!</v>
      </c>
      <c r="G230" s="40" t="e">
        <f>Ders_Programı!#REF!</f>
        <v>#REF!</v>
      </c>
      <c r="H230" s="40" t="e">
        <f>Ders_Programı!#REF!</f>
        <v>#REF!</v>
      </c>
      <c r="I230" s="40" t="e">
        <f>Ders_Programı!#REF!</f>
        <v>#REF!</v>
      </c>
      <c r="J230" s="40" t="e">
        <f>Ders_Programı!#REF!</f>
        <v>#REF!</v>
      </c>
      <c r="K230" s="7"/>
    </row>
    <row r="231" spans="1:11" ht="13.5" customHeight="1" x14ac:dyDescent="0.15">
      <c r="A231" s="258"/>
      <c r="B231" s="258"/>
      <c r="C231" s="258"/>
      <c r="D231" s="40" t="s">
        <v>117</v>
      </c>
      <c r="E231" s="40" t="e">
        <f>Ders_Programı!#REF!</f>
        <v>#REF!</v>
      </c>
      <c r="F231" s="40" t="e">
        <f>Ders_Programı!#REF!</f>
        <v>#REF!</v>
      </c>
      <c r="G231" s="40" t="e">
        <f>Ders_Programı!#REF!</f>
        <v>#REF!</v>
      </c>
      <c r="H231" s="40" t="e">
        <f>Ders_Programı!#REF!</f>
        <v>#REF!</v>
      </c>
      <c r="I231" s="40" t="e">
        <f>Ders_Programı!#REF!</f>
        <v>#REF!</v>
      </c>
      <c r="J231" s="40" t="e">
        <f>Ders_Programı!#REF!</f>
        <v>#REF!</v>
      </c>
      <c r="K231" s="7"/>
    </row>
    <row r="232" spans="1:11" ht="13.5" customHeight="1" x14ac:dyDescent="0.15">
      <c r="A232" s="258"/>
      <c r="B232" s="257">
        <v>6</v>
      </c>
      <c r="C232" s="259">
        <v>0.625</v>
      </c>
      <c r="D232" s="40" t="s">
        <v>119</v>
      </c>
      <c r="E232" s="40" t="e">
        <f>Ders_Programı!#REF!</f>
        <v>#REF!</v>
      </c>
      <c r="F232" s="40" t="e">
        <f>Ders_Programı!#REF!</f>
        <v>#REF!</v>
      </c>
      <c r="G232" s="40" t="e">
        <f>Ders_Programı!#REF!</f>
        <v>#REF!</v>
      </c>
      <c r="H232" s="40" t="e">
        <f>Ders_Programı!#REF!</f>
        <v>#REF!</v>
      </c>
      <c r="I232" s="40" t="e">
        <f>Ders_Programı!#REF!</f>
        <v>#REF!</v>
      </c>
      <c r="J232" s="40" t="e">
        <f>Ders_Programı!#REF!</f>
        <v>#REF!</v>
      </c>
      <c r="K232" s="7"/>
    </row>
    <row r="233" spans="1:11" ht="13.5" customHeight="1" x14ac:dyDescent="0.15">
      <c r="A233" s="258"/>
      <c r="B233" s="258"/>
      <c r="C233" s="258"/>
      <c r="D233" s="40" t="s">
        <v>117</v>
      </c>
      <c r="E233" s="40" t="e">
        <f>Ders_Programı!#REF!</f>
        <v>#REF!</v>
      </c>
      <c r="F233" s="40" t="e">
        <f>Ders_Programı!#REF!</f>
        <v>#REF!</v>
      </c>
      <c r="G233" s="40" t="e">
        <f>Ders_Programı!#REF!</f>
        <v>#REF!</v>
      </c>
      <c r="H233" s="40" t="e">
        <f>Ders_Programı!#REF!</f>
        <v>#REF!</v>
      </c>
      <c r="I233" s="40" t="e">
        <f>Ders_Programı!#REF!</f>
        <v>#REF!</v>
      </c>
      <c r="J233" s="40" t="e">
        <f>Ders_Programı!#REF!</f>
        <v>#REF!</v>
      </c>
      <c r="K233" s="7"/>
    </row>
    <row r="234" spans="1:11" ht="13.5" customHeight="1" x14ac:dyDescent="0.15">
      <c r="A234" s="258"/>
      <c r="B234" s="257">
        <v>7</v>
      </c>
      <c r="C234" s="259">
        <v>0.66666666666666663</v>
      </c>
      <c r="D234" s="40" t="s">
        <v>119</v>
      </c>
      <c r="E234" s="40" t="e">
        <f>Ders_Programı!#REF!</f>
        <v>#REF!</v>
      </c>
      <c r="F234" s="40" t="e">
        <f>Ders_Programı!#REF!</f>
        <v>#REF!</v>
      </c>
      <c r="G234" s="40" t="e">
        <f>Ders_Programı!#REF!</f>
        <v>#REF!</v>
      </c>
      <c r="H234" s="40" t="e">
        <f>Ders_Programı!#REF!</f>
        <v>#REF!</v>
      </c>
      <c r="I234" s="40" t="e">
        <f>Ders_Programı!#REF!</f>
        <v>#REF!</v>
      </c>
      <c r="J234" s="40" t="e">
        <f>Ders_Programı!#REF!</f>
        <v>#REF!</v>
      </c>
      <c r="K234" s="7"/>
    </row>
    <row r="235" spans="1:11" ht="13.5" customHeight="1" x14ac:dyDescent="0.15">
      <c r="A235" s="258"/>
      <c r="B235" s="258"/>
      <c r="C235" s="258"/>
      <c r="D235" s="40" t="s">
        <v>117</v>
      </c>
      <c r="E235" s="40" t="e">
        <f>Ders_Programı!#REF!</f>
        <v>#REF!</v>
      </c>
      <c r="F235" s="40" t="e">
        <f>Ders_Programı!#REF!</f>
        <v>#REF!</v>
      </c>
      <c r="G235" s="40" t="e">
        <f>Ders_Programı!#REF!</f>
        <v>#REF!</v>
      </c>
      <c r="H235" s="40" t="e">
        <f>Ders_Programı!#REF!</f>
        <v>#REF!</v>
      </c>
      <c r="I235" s="40" t="e">
        <f>Ders_Programı!#REF!</f>
        <v>#REF!</v>
      </c>
      <c r="J235" s="40" t="e">
        <f>Ders_Programı!#REF!</f>
        <v>#REF!</v>
      </c>
      <c r="K235" s="7"/>
    </row>
    <row r="236" spans="1:11" ht="13.5" customHeight="1" x14ac:dyDescent="0.15">
      <c r="A236" s="258"/>
      <c r="B236" s="257">
        <v>8</v>
      </c>
      <c r="C236" s="259">
        <v>0.70833333333333337</v>
      </c>
      <c r="D236" s="40" t="s">
        <v>119</v>
      </c>
      <c r="E236" s="40" t="e">
        <f>Ders_Programı!#REF!</f>
        <v>#REF!</v>
      </c>
      <c r="F236" s="40" t="e">
        <f>Ders_Programı!#REF!</f>
        <v>#REF!</v>
      </c>
      <c r="G236" s="40" t="e">
        <f>Ders_Programı!#REF!</f>
        <v>#REF!</v>
      </c>
      <c r="H236" s="40" t="e">
        <f>Ders_Programı!#REF!</f>
        <v>#REF!</v>
      </c>
      <c r="I236" s="40" t="e">
        <f>Ders_Programı!#REF!</f>
        <v>#REF!</v>
      </c>
      <c r="J236" s="40" t="e">
        <f>Ders_Programı!#REF!</f>
        <v>#REF!</v>
      </c>
      <c r="K236" s="7"/>
    </row>
    <row r="237" spans="1:11" ht="13.5" customHeight="1" x14ac:dyDescent="0.15">
      <c r="A237" s="258"/>
      <c r="B237" s="258"/>
      <c r="C237" s="258"/>
      <c r="D237" s="40" t="s">
        <v>117</v>
      </c>
      <c r="E237" s="40" t="e">
        <f>Ders_Programı!#REF!</f>
        <v>#REF!</v>
      </c>
      <c r="F237" s="40" t="e">
        <f>Ders_Programı!#REF!</f>
        <v>#REF!</v>
      </c>
      <c r="G237" s="40" t="e">
        <f>Ders_Programı!#REF!</f>
        <v>#REF!</v>
      </c>
      <c r="H237" s="40" t="e">
        <f>Ders_Programı!#REF!</f>
        <v>#REF!</v>
      </c>
      <c r="I237" s="40" t="e">
        <f>Ders_Programı!#REF!</f>
        <v>#REF!</v>
      </c>
      <c r="J237" s="40" t="e">
        <f>Ders_Programı!#REF!</f>
        <v>#REF!</v>
      </c>
      <c r="K237" s="7"/>
    </row>
    <row r="238" spans="1:11" ht="13.5" customHeight="1" x14ac:dyDescent="0.15">
      <c r="A238" s="258"/>
      <c r="B238" s="257">
        <v>9</v>
      </c>
      <c r="C238" s="259">
        <v>0.75</v>
      </c>
      <c r="D238" s="40" t="s">
        <v>119</v>
      </c>
      <c r="E238" s="40" t="e">
        <f>Ders_Programı!#REF!</f>
        <v>#REF!</v>
      </c>
      <c r="F238" s="40" t="e">
        <f>Ders_Programı!#REF!</f>
        <v>#REF!</v>
      </c>
      <c r="G238" s="40" t="e">
        <f>Ders_Programı!#REF!</f>
        <v>#REF!</v>
      </c>
      <c r="H238" s="40" t="e">
        <f>Ders_Programı!#REF!</f>
        <v>#REF!</v>
      </c>
      <c r="I238" s="40" t="e">
        <f>Ders_Programı!#REF!</f>
        <v>#REF!</v>
      </c>
      <c r="J238" s="40" t="e">
        <f>Ders_Programı!#REF!</f>
        <v>#REF!</v>
      </c>
      <c r="K238" s="7"/>
    </row>
    <row r="239" spans="1:11" ht="13.5" customHeight="1" x14ac:dyDescent="0.15">
      <c r="A239" s="258"/>
      <c r="B239" s="258"/>
      <c r="C239" s="258"/>
      <c r="D239" s="40" t="s">
        <v>117</v>
      </c>
      <c r="E239" s="40" t="e">
        <f>Ders_Programı!#REF!</f>
        <v>#REF!</v>
      </c>
      <c r="F239" s="40" t="e">
        <f>Ders_Programı!#REF!</f>
        <v>#REF!</v>
      </c>
      <c r="G239" s="40" t="e">
        <f>Ders_Programı!#REF!</f>
        <v>#REF!</v>
      </c>
      <c r="H239" s="40" t="e">
        <f>Ders_Programı!#REF!</f>
        <v>#REF!</v>
      </c>
      <c r="I239" s="40" t="e">
        <f>Ders_Programı!#REF!</f>
        <v>#REF!</v>
      </c>
      <c r="J239" s="40" t="e">
        <f>Ders_Programı!#REF!</f>
        <v>#REF!</v>
      </c>
      <c r="K239" s="7"/>
    </row>
    <row r="240" spans="1:11" ht="13.5" customHeight="1" x14ac:dyDescent="0.15">
      <c r="A240" s="258"/>
      <c r="B240" s="257">
        <v>10</v>
      </c>
      <c r="C240" s="259">
        <v>0.79166666666666663</v>
      </c>
      <c r="D240" s="45" t="s">
        <v>119</v>
      </c>
      <c r="E240" s="45" t="e">
        <f>Ders_Programı!#REF!</f>
        <v>#REF!</v>
      </c>
      <c r="F240" s="45" t="e">
        <f>Ders_Programı!#REF!</f>
        <v>#REF!</v>
      </c>
      <c r="G240" s="45" t="e">
        <f>Ders_Programı!#REF!</f>
        <v>#REF!</v>
      </c>
      <c r="H240" s="45" t="e">
        <f>Ders_Programı!#REF!</f>
        <v>#REF!</v>
      </c>
      <c r="I240" s="45" t="e">
        <f>Ders_Programı!#REF!</f>
        <v>#REF!</v>
      </c>
      <c r="J240" s="45" t="e">
        <f>Ders_Programı!#REF!</f>
        <v>#REF!</v>
      </c>
      <c r="K240" s="7"/>
    </row>
    <row r="241" spans="1:11" ht="13.5" customHeight="1" x14ac:dyDescent="0.15">
      <c r="A241" s="258"/>
      <c r="B241" s="258"/>
      <c r="C241" s="258"/>
      <c r="D241" s="45" t="s">
        <v>117</v>
      </c>
      <c r="E241" s="45" t="e">
        <f>Ders_Programı!#REF!</f>
        <v>#REF!</v>
      </c>
      <c r="F241" s="45" t="e">
        <f>Ders_Programı!#REF!</f>
        <v>#REF!</v>
      </c>
      <c r="G241" s="45" t="e">
        <f>Ders_Programı!#REF!</f>
        <v>#REF!</v>
      </c>
      <c r="H241" s="45" t="e">
        <f>Ders_Programı!#REF!</f>
        <v>#REF!</v>
      </c>
      <c r="I241" s="45" t="e">
        <f>Ders_Programı!#REF!</f>
        <v>#REF!</v>
      </c>
      <c r="J241" s="45" t="e">
        <f>Ders_Programı!#REF!</f>
        <v>#REF!</v>
      </c>
      <c r="K241" s="7"/>
    </row>
    <row r="242" spans="1:11" ht="13.5" customHeight="1" x14ac:dyDescent="0.15">
      <c r="A242" s="258"/>
      <c r="B242" s="257">
        <v>11</v>
      </c>
      <c r="C242" s="259">
        <v>0.83333333333333337</v>
      </c>
      <c r="D242" s="45" t="s">
        <v>119</v>
      </c>
      <c r="E242" s="45" t="e">
        <f>Ders_Programı!#REF!</f>
        <v>#REF!</v>
      </c>
      <c r="F242" s="45" t="e">
        <f>Ders_Programı!#REF!</f>
        <v>#REF!</v>
      </c>
      <c r="G242" s="45" t="e">
        <f>Ders_Programı!#REF!</f>
        <v>#REF!</v>
      </c>
      <c r="H242" s="45" t="e">
        <f>Ders_Programı!#REF!</f>
        <v>#REF!</v>
      </c>
      <c r="I242" s="45" t="e">
        <f>Ders_Programı!#REF!</f>
        <v>#REF!</v>
      </c>
      <c r="J242" s="45" t="e">
        <f>Ders_Programı!#REF!</f>
        <v>#REF!</v>
      </c>
      <c r="K242" s="7"/>
    </row>
    <row r="243" spans="1:11" ht="13.5" customHeight="1" x14ac:dyDescent="0.15">
      <c r="A243" s="258"/>
      <c r="B243" s="258"/>
      <c r="C243" s="258"/>
      <c r="D243" s="45" t="s">
        <v>117</v>
      </c>
      <c r="E243" s="45" t="e">
        <f>Ders_Programı!#REF!</f>
        <v>#REF!</v>
      </c>
      <c r="F243" s="45" t="e">
        <f>Ders_Programı!#REF!</f>
        <v>#REF!</v>
      </c>
      <c r="G243" s="45" t="e">
        <f>Ders_Programı!#REF!</f>
        <v>#REF!</v>
      </c>
      <c r="H243" s="45" t="e">
        <f>Ders_Programı!#REF!</f>
        <v>#REF!</v>
      </c>
      <c r="I243" s="45" t="e">
        <f>Ders_Programı!#REF!</f>
        <v>#REF!</v>
      </c>
      <c r="J243" s="45" t="e">
        <f>Ders_Programı!#REF!</f>
        <v>#REF!</v>
      </c>
      <c r="K243" s="7"/>
    </row>
    <row r="244" spans="1:11" ht="13.5" customHeight="1" x14ac:dyDescent="0.15">
      <c r="A244" s="260">
        <f>A222+1</f>
        <v>45686</v>
      </c>
      <c r="B244" s="255">
        <v>1</v>
      </c>
      <c r="C244" s="256">
        <v>0.375</v>
      </c>
      <c r="D244" s="46" t="s">
        <v>119</v>
      </c>
      <c r="E244" s="46" t="e">
        <f>Ders_Programı!#REF!</f>
        <v>#REF!</v>
      </c>
      <c r="F244" s="46" t="e">
        <f>Ders_Programı!#REF!</f>
        <v>#REF!</v>
      </c>
      <c r="G244" s="46" t="e">
        <f>Ders_Programı!#REF!</f>
        <v>#REF!</v>
      </c>
      <c r="H244" s="46" t="e">
        <f>Ders_Programı!#REF!</f>
        <v>#REF!</v>
      </c>
      <c r="I244" s="46" t="e">
        <f>Ders_Programı!#REF!</f>
        <v>#REF!</v>
      </c>
      <c r="J244" s="46" t="e">
        <f>Ders_Programı!#REF!</f>
        <v>#REF!</v>
      </c>
      <c r="K244" s="7"/>
    </row>
    <row r="245" spans="1:11" ht="13.5" customHeight="1" x14ac:dyDescent="0.15">
      <c r="A245" s="254"/>
      <c r="B245" s="254"/>
      <c r="C245" s="254"/>
      <c r="D245" s="46" t="s">
        <v>117</v>
      </c>
      <c r="E245" s="46" t="e">
        <f>Ders_Programı!#REF!</f>
        <v>#REF!</v>
      </c>
      <c r="F245" s="46" t="e">
        <f>Ders_Programı!#REF!</f>
        <v>#REF!</v>
      </c>
      <c r="G245" s="46" t="e">
        <f>Ders_Programı!#REF!</f>
        <v>#REF!</v>
      </c>
      <c r="H245" s="46" t="e">
        <f>Ders_Programı!#REF!</f>
        <v>#REF!</v>
      </c>
      <c r="I245" s="46" t="e">
        <f>Ders_Programı!#REF!</f>
        <v>#REF!</v>
      </c>
      <c r="J245" s="46" t="e">
        <f>Ders_Programı!#REF!</f>
        <v>#REF!</v>
      </c>
      <c r="K245" s="7"/>
    </row>
    <row r="246" spans="1:11" ht="13.5" customHeight="1" x14ac:dyDescent="0.15">
      <c r="A246" s="254"/>
      <c r="B246" s="255">
        <v>2</v>
      </c>
      <c r="C246" s="253">
        <v>0.41666666666666669</v>
      </c>
      <c r="D246" s="46" t="s">
        <v>119</v>
      </c>
      <c r="E246" s="46" t="e">
        <f>Ders_Programı!#REF!</f>
        <v>#REF!</v>
      </c>
      <c r="F246" s="46" t="e">
        <f>Ders_Programı!#REF!</f>
        <v>#REF!</v>
      </c>
      <c r="G246" s="46" t="e">
        <f>Ders_Programı!#REF!</f>
        <v>#REF!</v>
      </c>
      <c r="H246" s="46" t="e">
        <f>Ders_Programı!#REF!</f>
        <v>#REF!</v>
      </c>
      <c r="I246" s="46" t="e">
        <f>Ders_Programı!#REF!</f>
        <v>#REF!</v>
      </c>
      <c r="J246" s="46" t="e">
        <f>Ders_Programı!#REF!</f>
        <v>#REF!</v>
      </c>
      <c r="K246" s="7"/>
    </row>
    <row r="247" spans="1:11" ht="13.5" customHeight="1" x14ac:dyDescent="0.15">
      <c r="A247" s="254"/>
      <c r="B247" s="254"/>
      <c r="C247" s="254"/>
      <c r="D247" s="46" t="s">
        <v>117</v>
      </c>
      <c r="E247" s="46" t="e">
        <f>Ders_Programı!#REF!</f>
        <v>#REF!</v>
      </c>
      <c r="F247" s="46" t="e">
        <f>Ders_Programı!#REF!</f>
        <v>#REF!</v>
      </c>
      <c r="G247" s="46" t="e">
        <f>Ders_Programı!#REF!</f>
        <v>#REF!</v>
      </c>
      <c r="H247" s="46" t="e">
        <f>Ders_Programı!#REF!</f>
        <v>#REF!</v>
      </c>
      <c r="I247" s="46" t="e">
        <f>Ders_Programı!#REF!</f>
        <v>#REF!</v>
      </c>
      <c r="J247" s="46" t="e">
        <f>Ders_Programı!#REF!</f>
        <v>#REF!</v>
      </c>
      <c r="K247" s="7"/>
    </row>
    <row r="248" spans="1:11" ht="13.5" customHeight="1" x14ac:dyDescent="0.15">
      <c r="A248" s="254"/>
      <c r="B248" s="255">
        <v>3</v>
      </c>
      <c r="C248" s="253">
        <v>0.45833333333333331</v>
      </c>
      <c r="D248" s="46" t="s">
        <v>119</v>
      </c>
      <c r="E248" s="46" t="e">
        <f>Ders_Programı!#REF!</f>
        <v>#REF!</v>
      </c>
      <c r="F248" s="46" t="e">
        <f>Ders_Programı!#REF!</f>
        <v>#REF!</v>
      </c>
      <c r="G248" s="46" t="e">
        <f>Ders_Programı!#REF!</f>
        <v>#REF!</v>
      </c>
      <c r="H248" s="46" t="e">
        <f>Ders_Programı!#REF!</f>
        <v>#REF!</v>
      </c>
      <c r="I248" s="46" t="e">
        <f>Ders_Programı!#REF!</f>
        <v>#REF!</v>
      </c>
      <c r="J248" s="46" t="e">
        <f>Ders_Programı!#REF!</f>
        <v>#REF!</v>
      </c>
      <c r="K248" s="7"/>
    </row>
    <row r="249" spans="1:11" ht="13.5" customHeight="1" x14ac:dyDescent="0.15">
      <c r="A249" s="254"/>
      <c r="B249" s="254"/>
      <c r="C249" s="254"/>
      <c r="D249" s="46" t="s">
        <v>117</v>
      </c>
      <c r="E249" s="46" t="e">
        <f>Ders_Programı!#REF!</f>
        <v>#REF!</v>
      </c>
      <c r="F249" s="46" t="e">
        <f>Ders_Programı!#REF!</f>
        <v>#REF!</v>
      </c>
      <c r="G249" s="46" t="e">
        <f>Ders_Programı!#REF!</f>
        <v>#REF!</v>
      </c>
      <c r="H249" s="46" t="e">
        <f>Ders_Programı!#REF!</f>
        <v>#REF!</v>
      </c>
      <c r="I249" s="46" t="e">
        <f>Ders_Programı!#REF!</f>
        <v>#REF!</v>
      </c>
      <c r="J249" s="46" t="e">
        <f>Ders_Programı!#REF!</f>
        <v>#REF!</v>
      </c>
      <c r="K249" s="7"/>
    </row>
    <row r="250" spans="1:11" ht="13.5" customHeight="1" x14ac:dyDescent="0.15">
      <c r="A250" s="254"/>
      <c r="B250" s="255">
        <v>4</v>
      </c>
      <c r="C250" s="253">
        <v>0.54166666666666663</v>
      </c>
      <c r="D250" s="46" t="s">
        <v>119</v>
      </c>
      <c r="E250" s="46" t="e">
        <f>Ders_Programı!#REF!</f>
        <v>#REF!</v>
      </c>
      <c r="F250" s="46" t="e">
        <f>Ders_Programı!#REF!</f>
        <v>#REF!</v>
      </c>
      <c r="G250" s="46" t="e">
        <f>Ders_Programı!#REF!</f>
        <v>#REF!</v>
      </c>
      <c r="H250" s="46" t="e">
        <f>Ders_Programı!#REF!</f>
        <v>#REF!</v>
      </c>
      <c r="I250" s="46" t="e">
        <f>Ders_Programı!#REF!</f>
        <v>#REF!</v>
      </c>
      <c r="J250" s="46" t="e">
        <f>Ders_Programı!#REF!</f>
        <v>#REF!</v>
      </c>
      <c r="K250" s="7"/>
    </row>
    <row r="251" spans="1:11" ht="13.5" customHeight="1" x14ac:dyDescent="0.15">
      <c r="A251" s="254"/>
      <c r="B251" s="254"/>
      <c r="C251" s="254"/>
      <c r="D251" s="46" t="s">
        <v>117</v>
      </c>
      <c r="E251" s="46" t="e">
        <f>Ders_Programı!#REF!</f>
        <v>#REF!</v>
      </c>
      <c r="F251" s="46" t="e">
        <f>Ders_Programı!#REF!</f>
        <v>#REF!</v>
      </c>
      <c r="G251" s="46" t="e">
        <f>Ders_Programı!#REF!</f>
        <v>#REF!</v>
      </c>
      <c r="H251" s="46" t="e">
        <f>Ders_Programı!#REF!</f>
        <v>#REF!</v>
      </c>
      <c r="I251" s="46" t="e">
        <f>Ders_Programı!#REF!</f>
        <v>#REF!</v>
      </c>
      <c r="J251" s="46" t="e">
        <f>Ders_Programı!#REF!</f>
        <v>#REF!</v>
      </c>
      <c r="K251" s="7"/>
    </row>
    <row r="252" spans="1:11" ht="13.5" customHeight="1" x14ac:dyDescent="0.15">
      <c r="A252" s="254"/>
      <c r="B252" s="255">
        <v>5</v>
      </c>
      <c r="C252" s="253">
        <v>0.58333333333333337</v>
      </c>
      <c r="D252" s="46" t="s">
        <v>119</v>
      </c>
      <c r="E252" s="46" t="e">
        <f>Ders_Programı!#REF!</f>
        <v>#REF!</v>
      </c>
      <c r="F252" s="46" t="e">
        <f>Ders_Programı!#REF!</f>
        <v>#REF!</v>
      </c>
      <c r="G252" s="46" t="e">
        <f>Ders_Programı!#REF!</f>
        <v>#REF!</v>
      </c>
      <c r="H252" s="46" t="e">
        <f>Ders_Programı!#REF!</f>
        <v>#REF!</v>
      </c>
      <c r="I252" s="46" t="e">
        <f>Ders_Programı!#REF!</f>
        <v>#REF!</v>
      </c>
      <c r="J252" s="46" t="e">
        <f>Ders_Programı!#REF!</f>
        <v>#REF!</v>
      </c>
      <c r="K252" s="7"/>
    </row>
    <row r="253" spans="1:11" ht="13.5" customHeight="1" x14ac:dyDescent="0.15">
      <c r="A253" s="254"/>
      <c r="B253" s="254"/>
      <c r="C253" s="254"/>
      <c r="D253" s="46" t="s">
        <v>117</v>
      </c>
      <c r="E253" s="46" t="e">
        <f>Ders_Programı!#REF!</f>
        <v>#REF!</v>
      </c>
      <c r="F253" s="46" t="e">
        <f>Ders_Programı!#REF!</f>
        <v>#REF!</v>
      </c>
      <c r="G253" s="46" t="e">
        <f>Ders_Programı!#REF!</f>
        <v>#REF!</v>
      </c>
      <c r="H253" s="46" t="e">
        <f>Ders_Programı!#REF!</f>
        <v>#REF!</v>
      </c>
      <c r="I253" s="46" t="e">
        <f>Ders_Programı!#REF!</f>
        <v>#REF!</v>
      </c>
      <c r="J253" s="46" t="e">
        <f>Ders_Programı!#REF!</f>
        <v>#REF!</v>
      </c>
      <c r="K253" s="7"/>
    </row>
    <row r="254" spans="1:11" ht="13.5" customHeight="1" x14ac:dyDescent="0.15">
      <c r="A254" s="254"/>
      <c r="B254" s="255">
        <v>6</v>
      </c>
      <c r="C254" s="253">
        <v>0.625</v>
      </c>
      <c r="D254" s="46" t="s">
        <v>119</v>
      </c>
      <c r="E254" s="46" t="e">
        <f>Ders_Programı!#REF!</f>
        <v>#REF!</v>
      </c>
      <c r="F254" s="46" t="e">
        <f>Ders_Programı!#REF!</f>
        <v>#REF!</v>
      </c>
      <c r="G254" s="46" t="e">
        <f>Ders_Programı!#REF!</f>
        <v>#REF!</v>
      </c>
      <c r="H254" s="46" t="e">
        <f>Ders_Programı!#REF!</f>
        <v>#REF!</v>
      </c>
      <c r="I254" s="46" t="e">
        <f>Ders_Programı!#REF!</f>
        <v>#REF!</v>
      </c>
      <c r="J254" s="46" t="e">
        <f>Ders_Programı!#REF!</f>
        <v>#REF!</v>
      </c>
      <c r="K254" s="7"/>
    </row>
    <row r="255" spans="1:11" ht="13.5" customHeight="1" x14ac:dyDescent="0.15">
      <c r="A255" s="254"/>
      <c r="B255" s="254"/>
      <c r="C255" s="254"/>
      <c r="D255" s="46" t="s">
        <v>117</v>
      </c>
      <c r="E255" s="46" t="e">
        <f>Ders_Programı!#REF!</f>
        <v>#REF!</v>
      </c>
      <c r="F255" s="46" t="e">
        <f>Ders_Programı!#REF!</f>
        <v>#REF!</v>
      </c>
      <c r="G255" s="46" t="e">
        <f>Ders_Programı!#REF!</f>
        <v>#REF!</v>
      </c>
      <c r="H255" s="46" t="e">
        <f>Ders_Programı!#REF!</f>
        <v>#REF!</v>
      </c>
      <c r="I255" s="46" t="e">
        <f>Ders_Programı!#REF!</f>
        <v>#REF!</v>
      </c>
      <c r="J255" s="46" t="e">
        <f>Ders_Programı!#REF!</f>
        <v>#REF!</v>
      </c>
      <c r="K255" s="7"/>
    </row>
    <row r="256" spans="1:11" ht="13.5" customHeight="1" x14ac:dyDescent="0.15">
      <c r="A256" s="254"/>
      <c r="B256" s="255">
        <v>7</v>
      </c>
      <c r="C256" s="253">
        <v>0.66666666666666663</v>
      </c>
      <c r="D256" s="46" t="s">
        <v>119</v>
      </c>
      <c r="E256" s="46" t="e">
        <f>Ders_Programı!#REF!</f>
        <v>#REF!</v>
      </c>
      <c r="F256" s="46" t="e">
        <f>Ders_Programı!#REF!</f>
        <v>#REF!</v>
      </c>
      <c r="G256" s="46" t="e">
        <f>Ders_Programı!#REF!</f>
        <v>#REF!</v>
      </c>
      <c r="H256" s="46" t="e">
        <f>Ders_Programı!#REF!</f>
        <v>#REF!</v>
      </c>
      <c r="I256" s="46" t="e">
        <f>Ders_Programı!#REF!</f>
        <v>#REF!</v>
      </c>
      <c r="J256" s="46" t="e">
        <f>Ders_Programı!#REF!</f>
        <v>#REF!</v>
      </c>
      <c r="K256" s="7"/>
    </row>
    <row r="257" spans="1:11" ht="13.5" customHeight="1" x14ac:dyDescent="0.15">
      <c r="A257" s="254"/>
      <c r="B257" s="254"/>
      <c r="C257" s="254"/>
      <c r="D257" s="46" t="s">
        <v>117</v>
      </c>
      <c r="E257" s="46" t="e">
        <f>Ders_Programı!#REF!</f>
        <v>#REF!</v>
      </c>
      <c r="F257" s="46" t="e">
        <f>Ders_Programı!#REF!</f>
        <v>#REF!</v>
      </c>
      <c r="G257" s="46" t="e">
        <f>Ders_Programı!#REF!</f>
        <v>#REF!</v>
      </c>
      <c r="H257" s="46" t="e">
        <f>Ders_Programı!#REF!</f>
        <v>#REF!</v>
      </c>
      <c r="I257" s="46" t="e">
        <f>Ders_Programı!#REF!</f>
        <v>#REF!</v>
      </c>
      <c r="J257" s="46" t="e">
        <f>Ders_Programı!#REF!</f>
        <v>#REF!</v>
      </c>
      <c r="K257" s="7"/>
    </row>
    <row r="258" spans="1:11" ht="13.5" customHeight="1" x14ac:dyDescent="0.15">
      <c r="A258" s="254"/>
      <c r="B258" s="255">
        <v>8</v>
      </c>
      <c r="C258" s="253">
        <v>0.70833333333333337</v>
      </c>
      <c r="D258" s="46" t="s">
        <v>119</v>
      </c>
      <c r="E258" s="46" t="e">
        <f>Ders_Programı!#REF!</f>
        <v>#REF!</v>
      </c>
      <c r="F258" s="46" t="e">
        <f>Ders_Programı!#REF!</f>
        <v>#REF!</v>
      </c>
      <c r="G258" s="46" t="e">
        <f>Ders_Programı!#REF!</f>
        <v>#REF!</v>
      </c>
      <c r="H258" s="46" t="e">
        <f>Ders_Programı!#REF!</f>
        <v>#REF!</v>
      </c>
      <c r="I258" s="46" t="e">
        <f>Ders_Programı!#REF!</f>
        <v>#REF!</v>
      </c>
      <c r="J258" s="46" t="e">
        <f>Ders_Programı!#REF!</f>
        <v>#REF!</v>
      </c>
      <c r="K258" s="7"/>
    </row>
    <row r="259" spans="1:11" ht="13.5" customHeight="1" x14ac:dyDescent="0.15">
      <c r="A259" s="254"/>
      <c r="B259" s="254"/>
      <c r="C259" s="254"/>
      <c r="D259" s="46" t="s">
        <v>117</v>
      </c>
      <c r="E259" s="46" t="e">
        <f>Ders_Programı!#REF!</f>
        <v>#REF!</v>
      </c>
      <c r="F259" s="46" t="e">
        <f>Ders_Programı!#REF!</f>
        <v>#REF!</v>
      </c>
      <c r="G259" s="46" t="e">
        <f>Ders_Programı!#REF!</f>
        <v>#REF!</v>
      </c>
      <c r="H259" s="46" t="e">
        <f>Ders_Programı!#REF!</f>
        <v>#REF!</v>
      </c>
      <c r="I259" s="46" t="e">
        <f>Ders_Programı!#REF!</f>
        <v>#REF!</v>
      </c>
      <c r="J259" s="46" t="e">
        <f>Ders_Programı!#REF!</f>
        <v>#REF!</v>
      </c>
      <c r="K259" s="7"/>
    </row>
    <row r="260" spans="1:11" ht="13.5" customHeight="1" x14ac:dyDescent="0.15">
      <c r="A260" s="254"/>
      <c r="B260" s="255">
        <v>9</v>
      </c>
      <c r="C260" s="253">
        <v>0.75</v>
      </c>
      <c r="D260" s="46" t="s">
        <v>119</v>
      </c>
      <c r="E260" s="46" t="e">
        <f>Ders_Programı!#REF!</f>
        <v>#REF!</v>
      </c>
      <c r="F260" s="46" t="e">
        <f>Ders_Programı!#REF!</f>
        <v>#REF!</v>
      </c>
      <c r="G260" s="46" t="e">
        <f>Ders_Programı!#REF!</f>
        <v>#REF!</v>
      </c>
      <c r="H260" s="46" t="e">
        <f>Ders_Programı!#REF!</f>
        <v>#REF!</v>
      </c>
      <c r="I260" s="46" t="e">
        <f>Ders_Programı!#REF!</f>
        <v>#REF!</v>
      </c>
      <c r="J260" s="46" t="e">
        <f>Ders_Programı!#REF!</f>
        <v>#REF!</v>
      </c>
      <c r="K260" s="7"/>
    </row>
    <row r="261" spans="1:11" ht="13.5" customHeight="1" x14ac:dyDescent="0.15">
      <c r="A261" s="254"/>
      <c r="B261" s="254"/>
      <c r="C261" s="254"/>
      <c r="D261" s="46" t="s">
        <v>117</v>
      </c>
      <c r="E261" s="46" t="e">
        <f>Ders_Programı!#REF!</f>
        <v>#REF!</v>
      </c>
      <c r="F261" s="46" t="e">
        <f>Ders_Programı!#REF!</f>
        <v>#REF!</v>
      </c>
      <c r="G261" s="46" t="e">
        <f>Ders_Programı!#REF!</f>
        <v>#REF!</v>
      </c>
      <c r="H261" s="46" t="e">
        <f>Ders_Programı!#REF!</f>
        <v>#REF!</v>
      </c>
      <c r="I261" s="46" t="e">
        <f>Ders_Programı!#REF!</f>
        <v>#REF!</v>
      </c>
      <c r="J261" s="46" t="e">
        <f>Ders_Programı!#REF!</f>
        <v>#REF!</v>
      </c>
      <c r="K261" s="7"/>
    </row>
    <row r="262" spans="1:11" ht="13.5" customHeight="1" x14ac:dyDescent="0.15">
      <c r="A262" s="254"/>
      <c r="B262" s="255">
        <v>10</v>
      </c>
      <c r="C262" s="253">
        <v>0.79166666666666663</v>
      </c>
      <c r="D262" s="43" t="s">
        <v>119</v>
      </c>
      <c r="E262" s="43" t="e">
        <f>Ders_Programı!#REF!</f>
        <v>#REF!</v>
      </c>
      <c r="F262" s="43" t="e">
        <f>Ders_Programı!#REF!</f>
        <v>#REF!</v>
      </c>
      <c r="G262" s="43" t="e">
        <f>Ders_Programı!#REF!</f>
        <v>#REF!</v>
      </c>
      <c r="H262" s="43" t="e">
        <f>Ders_Programı!#REF!</f>
        <v>#REF!</v>
      </c>
      <c r="I262" s="43" t="e">
        <f>Ders_Programı!#REF!</f>
        <v>#REF!</v>
      </c>
      <c r="J262" s="43" t="e">
        <f>Ders_Programı!#REF!</f>
        <v>#REF!</v>
      </c>
      <c r="K262" s="7"/>
    </row>
    <row r="263" spans="1:11" ht="13.5" customHeight="1" x14ac:dyDescent="0.15">
      <c r="A263" s="254"/>
      <c r="B263" s="254"/>
      <c r="C263" s="254"/>
      <c r="D263" s="43" t="s">
        <v>117</v>
      </c>
      <c r="E263" s="43" t="e">
        <f>Ders_Programı!#REF!</f>
        <v>#REF!</v>
      </c>
      <c r="F263" s="43" t="e">
        <f>Ders_Programı!#REF!</f>
        <v>#REF!</v>
      </c>
      <c r="G263" s="43" t="e">
        <f>Ders_Programı!#REF!</f>
        <v>#REF!</v>
      </c>
      <c r="H263" s="43" t="e">
        <f>Ders_Programı!#REF!</f>
        <v>#REF!</v>
      </c>
      <c r="I263" s="43" t="e">
        <f>Ders_Programı!#REF!</f>
        <v>#REF!</v>
      </c>
      <c r="J263" s="43" t="e">
        <f>Ders_Programı!#REF!</f>
        <v>#REF!</v>
      </c>
      <c r="K263" s="7"/>
    </row>
    <row r="264" spans="1:11" ht="13.5" customHeight="1" x14ac:dyDescent="0.15">
      <c r="A264" s="254"/>
      <c r="B264" s="255">
        <v>11</v>
      </c>
      <c r="C264" s="253">
        <v>0.83333333333333337</v>
      </c>
      <c r="D264" s="43" t="s">
        <v>119</v>
      </c>
      <c r="E264" s="43" t="e">
        <f>Ders_Programı!#REF!</f>
        <v>#REF!</v>
      </c>
      <c r="F264" s="43" t="e">
        <f>Ders_Programı!#REF!</f>
        <v>#REF!</v>
      </c>
      <c r="G264" s="43" t="e">
        <f>Ders_Programı!#REF!</f>
        <v>#REF!</v>
      </c>
      <c r="H264" s="43" t="e">
        <f>Ders_Programı!#REF!</f>
        <v>#REF!</v>
      </c>
      <c r="I264" s="43" t="e">
        <f>Ders_Programı!#REF!</f>
        <v>#REF!</v>
      </c>
      <c r="J264" s="43" t="e">
        <f>Ders_Programı!#REF!</f>
        <v>#REF!</v>
      </c>
      <c r="K264" s="7"/>
    </row>
    <row r="265" spans="1:11" ht="13.5" customHeight="1" x14ac:dyDescent="0.15">
      <c r="A265" s="254"/>
      <c r="B265" s="254"/>
      <c r="C265" s="254"/>
      <c r="D265" s="43" t="s">
        <v>117</v>
      </c>
      <c r="E265" s="43" t="e">
        <f>Ders_Programı!#REF!</f>
        <v>#REF!</v>
      </c>
      <c r="F265" s="43" t="e">
        <f>Ders_Programı!#REF!</f>
        <v>#REF!</v>
      </c>
      <c r="G265" s="43" t="e">
        <f>Ders_Programı!#REF!</f>
        <v>#REF!</v>
      </c>
      <c r="H265" s="43" t="e">
        <f>Ders_Programı!#REF!</f>
        <v>#REF!</v>
      </c>
      <c r="I265" s="43" t="e">
        <f>Ders_Programı!#REF!</f>
        <v>#REF!</v>
      </c>
      <c r="J265" s="43" t="e">
        <f>Ders_Programı!#REF!</f>
        <v>#REF!</v>
      </c>
      <c r="K265" s="7"/>
    </row>
    <row r="266" spans="1:11" ht="13.5" customHeight="1" x14ac:dyDescent="0.15">
      <c r="A266" s="264">
        <f>A244+1</f>
        <v>45687</v>
      </c>
      <c r="B266" s="257">
        <v>1</v>
      </c>
      <c r="C266" s="265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15">
      <c r="A267" s="258"/>
      <c r="B267" s="258"/>
      <c r="C267" s="258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15">
      <c r="A268" s="258"/>
      <c r="B268" s="257">
        <v>2</v>
      </c>
      <c r="C268" s="259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15">
      <c r="A269" s="258"/>
      <c r="B269" s="258"/>
      <c r="C269" s="258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15">
      <c r="A270" s="258"/>
      <c r="B270" s="257">
        <v>3</v>
      </c>
      <c r="C270" s="259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15">
      <c r="A271" s="258"/>
      <c r="B271" s="258"/>
      <c r="C271" s="258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15">
      <c r="A272" s="258"/>
      <c r="B272" s="257">
        <v>4</v>
      </c>
      <c r="C272" s="259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15">
      <c r="A273" s="258"/>
      <c r="B273" s="258"/>
      <c r="C273" s="258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15">
      <c r="A274" s="258"/>
      <c r="B274" s="257">
        <v>5</v>
      </c>
      <c r="C274" s="259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15">
      <c r="A275" s="258"/>
      <c r="B275" s="258"/>
      <c r="C275" s="258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15">
      <c r="A276" s="258"/>
      <c r="B276" s="257">
        <v>6</v>
      </c>
      <c r="C276" s="259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15">
      <c r="A277" s="258"/>
      <c r="B277" s="258"/>
      <c r="C277" s="258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15">
      <c r="A278" s="258"/>
      <c r="B278" s="257">
        <v>7</v>
      </c>
      <c r="C278" s="259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15">
      <c r="A279" s="258"/>
      <c r="B279" s="258"/>
      <c r="C279" s="258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15">
      <c r="A280" s="258"/>
      <c r="B280" s="257">
        <v>8</v>
      </c>
      <c r="C280" s="259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15">
      <c r="A281" s="258"/>
      <c r="B281" s="258"/>
      <c r="C281" s="258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15">
      <c r="A282" s="258"/>
      <c r="B282" s="257">
        <v>9</v>
      </c>
      <c r="C282" s="259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15">
      <c r="A283" s="258"/>
      <c r="B283" s="258"/>
      <c r="C283" s="258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15">
      <c r="A284" s="258"/>
      <c r="B284" s="257">
        <v>10</v>
      </c>
      <c r="C284" s="259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15">
      <c r="A285" s="258"/>
      <c r="B285" s="258"/>
      <c r="C285" s="258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15">
      <c r="A286" s="258"/>
      <c r="B286" s="257">
        <v>11</v>
      </c>
      <c r="C286" s="259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15">
      <c r="A287" s="258"/>
      <c r="B287" s="258"/>
      <c r="C287" s="258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15">
      <c r="A288" s="260">
        <f>A266+1</f>
        <v>45688</v>
      </c>
      <c r="B288" s="255">
        <v>1</v>
      </c>
      <c r="C288" s="256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15">
      <c r="A289" s="254"/>
      <c r="B289" s="254"/>
      <c r="C289" s="254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15">
      <c r="A290" s="254"/>
      <c r="B290" s="255">
        <v>2</v>
      </c>
      <c r="C290" s="253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15">
      <c r="A291" s="254"/>
      <c r="B291" s="254"/>
      <c r="C291" s="254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15">
      <c r="A292" s="254"/>
      <c r="B292" s="255">
        <v>3</v>
      </c>
      <c r="C292" s="253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15">
      <c r="A293" s="254"/>
      <c r="B293" s="254"/>
      <c r="C293" s="254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15">
      <c r="A294" s="254"/>
      <c r="B294" s="255">
        <v>4</v>
      </c>
      <c r="C294" s="253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15">
      <c r="A295" s="254"/>
      <c r="B295" s="254"/>
      <c r="C295" s="254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15">
      <c r="A296" s="254"/>
      <c r="B296" s="255">
        <v>5</v>
      </c>
      <c r="C296" s="253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15">
      <c r="A297" s="254"/>
      <c r="B297" s="254"/>
      <c r="C297" s="254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15">
      <c r="A298" s="254"/>
      <c r="B298" s="255">
        <v>6</v>
      </c>
      <c r="C298" s="253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15">
      <c r="A299" s="254"/>
      <c r="B299" s="254"/>
      <c r="C299" s="254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15">
      <c r="A300" s="254"/>
      <c r="B300" s="255">
        <v>7</v>
      </c>
      <c r="C300" s="253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15">
      <c r="A301" s="254"/>
      <c r="B301" s="254"/>
      <c r="C301" s="254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15">
      <c r="A302" s="254"/>
      <c r="B302" s="255">
        <v>8</v>
      </c>
      <c r="C302" s="253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15">
      <c r="A303" s="254"/>
      <c r="B303" s="254"/>
      <c r="C303" s="254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15">
      <c r="A304" s="254"/>
      <c r="B304" s="255">
        <v>9</v>
      </c>
      <c r="C304" s="253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15">
      <c r="A305" s="254"/>
      <c r="B305" s="254"/>
      <c r="C305" s="254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15">
      <c r="A306" s="254"/>
      <c r="B306" s="255">
        <v>10</v>
      </c>
      <c r="C306" s="253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15">
      <c r="A307" s="254"/>
      <c r="B307" s="254"/>
      <c r="C307" s="254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15">
      <c r="A308" s="254"/>
      <c r="B308" s="255">
        <v>11</v>
      </c>
      <c r="C308" s="253">
        <v>0.83333333333333337</v>
      </c>
      <c r="D308" s="43" t="s">
        <v>119</v>
      </c>
      <c r="E308" s="43" t="e">
        <f>Ders_Programı!#REF!</f>
        <v>#REF!</v>
      </c>
      <c r="F308" s="43" t="e">
        <f>Ders_Programı!#REF!</f>
        <v>#REF!</v>
      </c>
      <c r="G308" s="43" t="e">
        <f>Ders_Programı!#REF!</f>
        <v>#REF!</v>
      </c>
      <c r="H308" s="43" t="e">
        <f>Ders_Programı!#REF!</f>
        <v>#REF!</v>
      </c>
      <c r="I308" s="43" t="e">
        <f>Ders_Programı!#REF!</f>
        <v>#REF!</v>
      </c>
      <c r="J308" s="43" t="e">
        <f>Ders_Programı!#REF!</f>
        <v>#REF!</v>
      </c>
      <c r="K308" s="7"/>
    </row>
    <row r="309" spans="1:11" ht="13.5" customHeight="1" x14ac:dyDescent="0.15">
      <c r="A309" s="254"/>
      <c r="B309" s="254"/>
      <c r="C309" s="254"/>
      <c r="D309" s="43" t="s">
        <v>117</v>
      </c>
      <c r="E309" s="43" t="e">
        <f>Ders_Programı!#REF!</f>
        <v>#REF!</v>
      </c>
      <c r="F309" s="43" t="e">
        <f>Ders_Programı!#REF!</f>
        <v>#REF!</v>
      </c>
      <c r="G309" s="43" t="e">
        <f>Ders_Programı!#REF!</f>
        <v>#REF!</v>
      </c>
      <c r="H309" s="43" t="e">
        <f>Ders_Programı!#REF!</f>
        <v>#REF!</v>
      </c>
      <c r="I309" s="43" t="e">
        <f>Ders_Programı!#REF!</f>
        <v>#REF!</v>
      </c>
      <c r="J309" s="43" t="e">
        <f>Ders_Programı!#REF!</f>
        <v>#REF!</v>
      </c>
      <c r="K309" s="7"/>
    </row>
    <row r="310" spans="1:11" ht="13.5" customHeight="1" x14ac:dyDescent="0.1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1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1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1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1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1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1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1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1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1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1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1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1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1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1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1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1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1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1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1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1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1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1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1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1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1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1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1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1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1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1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1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1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1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1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1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1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1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1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1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1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1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1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1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1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1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1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1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1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1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1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1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1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1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1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1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1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1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1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1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1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1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1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1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1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1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1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1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1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1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1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1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1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1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1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1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1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1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1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1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1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1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1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1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1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1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1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1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1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1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1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1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1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1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1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1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1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1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1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1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1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1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1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1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1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1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1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1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1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1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1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1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1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1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1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1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1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1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1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1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1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1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1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1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1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1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1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1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1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1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1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1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1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1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1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1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1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1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1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1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1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1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1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1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1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1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1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1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1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1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1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1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1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1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1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1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1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1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1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1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1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1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1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1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1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1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1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1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1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1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1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1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1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1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1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1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1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1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1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1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1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1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1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1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1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1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1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1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1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1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1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1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1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1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1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1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1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1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1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1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1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1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1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1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1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1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1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1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1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1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1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1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1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1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1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1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1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1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1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1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1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1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1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1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1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1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1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1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1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1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1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1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1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1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1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1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1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1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1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1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1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1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1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1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1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1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1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1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1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1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1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1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1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1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1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1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1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1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1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1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1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1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1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1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1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1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1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1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1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1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1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1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1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1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1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1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1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1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1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1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1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1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1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1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1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1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1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1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1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1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1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1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1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1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1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1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1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1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1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1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1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1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1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1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1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1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1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1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1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1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1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1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1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1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1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1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1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1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1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1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1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1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1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1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1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1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1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1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1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1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1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1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1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1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1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1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1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1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1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1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1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1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1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1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1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1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1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1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1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1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1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1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1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1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1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1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1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1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1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1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1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1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1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1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1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1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1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1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1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1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1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1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1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1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1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1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1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1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1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1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1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1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1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1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1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1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1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1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1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1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1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1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1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1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1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1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1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1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1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1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1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1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1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1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1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1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1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1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1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1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1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1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1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1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1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1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1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1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1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1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1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1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1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1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1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1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1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1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1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1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1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1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1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1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baseColWidth="10" defaultColWidth="8.83203125" defaultRowHeight="13" x14ac:dyDescent="0.15"/>
  <sheetData>
    <row r="3" spans="1:60" x14ac:dyDescent="0.1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baseColWidth="10" defaultColWidth="8.83203125" defaultRowHeight="13" x14ac:dyDescent="0.15"/>
  <sheetData>
    <row r="2" spans="1:15" ht="14" thickBot="1" x14ac:dyDescent="0.2"/>
    <row r="3" spans="1:15" ht="13.5" customHeight="1" x14ac:dyDescent="0.15">
      <c r="A3" s="267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15">
      <c r="A4" s="267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15">
      <c r="A5" s="268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15">
      <c r="A6" s="268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15">
      <c r="A7" s="268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15">
      <c r="A8" s="268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15">
      <c r="A9" s="268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15">
      <c r="A10" s="268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15">
      <c r="A11" s="268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15">
      <c r="A12" s="268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15">
      <c r="A13" s="268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15">
      <c r="A14" s="268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15">
      <c r="A15" s="268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15">
      <c r="A16" s="268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15">
      <c r="A17" s="268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15">
      <c r="A18" s="268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15">
      <c r="A19" s="268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15">
      <c r="A20" s="268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15">
      <c r="A21" s="268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15">
      <c r="A22" s="268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">
      <c r="A23" s="268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Ders_Programı!Print_Area</vt:lpstr>
      <vt:lpstr>Ders_Programı!Print_Titles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deniz derin</cp:lastModifiedBy>
  <cp:lastPrinted>2017-12-05T07:44:18Z</cp:lastPrinted>
  <dcterms:created xsi:type="dcterms:W3CDTF">2015-01-20T08:56:56Z</dcterms:created>
  <dcterms:modified xsi:type="dcterms:W3CDTF">2025-01-13T11:29:25Z</dcterms:modified>
</cp:coreProperties>
</file>